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55" windowWidth="14175" windowHeight="7755" activeTab="0"/>
  </bookViews>
  <sheets>
    <sheet name="стр.1_6" sheetId="1" r:id="rId1"/>
  </sheets>
  <definedNames>
    <definedName name="_xlnm.Print_Area" localSheetId="0">'стр.1_6'!$A$1:$DC$253</definedName>
  </definedNames>
  <calcPr fullCalcOnLoad="1"/>
</workbook>
</file>

<file path=xl/sharedStrings.xml><?xml version="1.0" encoding="utf-8"?>
<sst xmlns="http://schemas.openxmlformats.org/spreadsheetml/2006/main" count="699" uniqueCount="301">
  <si>
    <t xml:space="preserve"> г.</t>
  </si>
  <si>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</si>
  <si>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</si>
  <si>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</si>
  <si>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</si>
  <si>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</si>
  <si>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</si>
  <si>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</si>
  <si>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</si>
  <si>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</si>
  <si>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</si>
  <si>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Единица измерения: тыс. руб./млн. руб. (ненужное зачеркнуть)</t>
  </si>
  <si>
    <t>по ОКЕИ</t>
  </si>
  <si>
    <t>384/385</t>
  </si>
  <si>
    <t>Форма № 5 по ОКУД</t>
  </si>
  <si>
    <t>0710005</t>
  </si>
  <si>
    <t>ПРИЛОЖЕНИЕ К БУХГАЛТЕРСКОМУ БАЛАНСУ</t>
  </si>
  <si>
    <t>Нематериальные активы</t>
  </si>
  <si>
    <t>Показатель</t>
  </si>
  <si>
    <t>Наличие на начало отчетного года</t>
  </si>
  <si>
    <t>Поступило</t>
  </si>
  <si>
    <t>Выбыло</t>
  </si>
  <si>
    <t>Наличие на конец отчетного периода</t>
  </si>
  <si>
    <t>наименование</t>
  </si>
  <si>
    <t>код</t>
  </si>
  <si>
    <t>Объекты интеллектуальной собственности (исключительные права на результаты интеллектуальной собственности)</t>
  </si>
  <si>
    <t>в том числе: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</si>
  <si>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</si>
  <si>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</si>
  <si>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</si>
  <si>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у патентообладателя на селекционные достижения</t>
  </si>
  <si>
    <t>Организационные расходы</t>
  </si>
  <si>
    <t>Деловая репутация организации</t>
  </si>
  <si>
    <t>Прочие</t>
  </si>
  <si>
    <t>(</t>
  </si>
  <si>
    <t>)</t>
  </si>
  <si>
    <t>На начало отчетного года</t>
  </si>
  <si>
    <t>На конец отчетного периода</t>
  </si>
  <si>
    <t>Амортизация нематериальных активов - всего</t>
  </si>
  <si>
    <t>Форма 0710005 с. 2</t>
  </si>
  <si>
    <t>Основные средства</t>
  </si>
  <si>
    <t>Здания</t>
  </si>
  <si>
    <t>Сооружения и передаточные устройства</t>
  </si>
  <si>
    <t>Машины и оборудование</t>
  </si>
  <si>
    <t>Транспорные средства</t>
  </si>
  <si>
    <t>Производственный и хозяйственный инвентарь</t>
  </si>
  <si>
    <t>Рабочий скот</t>
  </si>
  <si>
    <t>Продуктивный скот</t>
  </si>
  <si>
    <t>Многолетние насаждения</t>
  </si>
  <si>
    <t>Другие виды основных средств</t>
  </si>
  <si>
    <t>Капитальные вложения на коренное улучшение земель</t>
  </si>
  <si>
    <t>Итого</t>
  </si>
  <si>
    <t>Амортизация основных средств - всего</t>
  </si>
  <si>
    <t>зданий и сооружений</t>
  </si>
  <si>
    <t>машин, оборудования, транспортных средств</t>
  </si>
  <si>
    <t>других</t>
  </si>
  <si>
    <t>Передано в аренду объектов основных средств - всего</t>
  </si>
  <si>
    <t>здания</t>
  </si>
  <si>
    <t>сооружения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</si>
  <si>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</si>
  <si>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</si>
  <si>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</si>
  <si>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>На начало предыдущего года</t>
  </si>
  <si>
    <t>Справочно.</t>
  </si>
  <si>
    <t>Результат от переоценки объектов основных средств:</t>
  </si>
  <si>
    <t>первоначальной (восстановительной) стоимости</t>
  </si>
  <si>
    <t>амортизации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</si>
  <si>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</si>
  <si>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>Форма 0710005 с. 3</t>
  </si>
  <si>
    <t>Доходные вложения в материальные ценности</t>
  </si>
  <si>
    <t>Имущество для передачи в лизинг</t>
  </si>
  <si>
    <t>Имущество, предоставляемое по договору проката</t>
  </si>
  <si>
    <t>Амортизация доходных вложений в материальные ценности</t>
  </si>
  <si>
    <t>Расходы на научно-исследовательские, опытно-конструкторские</t>
  </si>
  <si>
    <t>и технологические работы</t>
  </si>
  <si>
    <t>Списано</t>
  </si>
  <si>
    <t>Всего</t>
  </si>
  <si>
    <t>На конец отчетного года</t>
  </si>
  <si>
    <t>За отчетный период</t>
  </si>
  <si>
    <t>За аналогичный период предыдущего года</t>
  </si>
  <si>
    <t>Расходы на освоение природных ресурсов</t>
  </si>
  <si>
    <t>Остаток на начало отчетного года</t>
  </si>
  <si>
    <t>Остаток на конец отчетного периода</t>
  </si>
  <si>
    <t>Расходы на освоение природных ресурсов - всего</t>
  </si>
  <si>
    <t>Форма 0710005 с. 4</t>
  </si>
  <si>
    <t>Финансовые вложения</t>
  </si>
  <si>
    <t>на конец отчетного периода</t>
  </si>
  <si>
    <t>на начало отчетного года</t>
  </si>
  <si>
    <t>Краткосрочные</t>
  </si>
  <si>
    <t>Долгосрочные</t>
  </si>
  <si>
    <t>в том числе дочерних и зависимых хозяйственных обществ</t>
  </si>
  <si>
    <t>Государственные и муниципальные ценные бумаги</t>
  </si>
  <si>
    <t>Ценные бумаги других организаций - всего</t>
  </si>
  <si>
    <t>в том числе долговые ценные бумаги (облигации, векселя)</t>
  </si>
  <si>
    <t>Предоставленные займы</t>
  </si>
  <si>
    <t>Депозитные вклады</t>
  </si>
  <si>
    <t>Из общей суммы финансовые вложения, имеющие текущую рыночную стоимость:</t>
  </si>
  <si>
    <t>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</si>
  <si>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</si>
  <si>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>Форма 0710005 с. 5</t>
  </si>
  <si>
    <t>Дебиторская и кредиторская задолженность</t>
  </si>
  <si>
    <t>Остаток на конец отчетного года</t>
  </si>
  <si>
    <t>Дебиторская задолженность:</t>
  </si>
  <si>
    <t>краткосрочная - всего</t>
  </si>
  <si>
    <t>расчеты с покупателями и заказчиками</t>
  </si>
  <si>
    <t>авансы выданные</t>
  </si>
  <si>
    <t>прочая</t>
  </si>
  <si>
    <t>долгосрочная - всего</t>
  </si>
  <si>
    <t>Кредиторская задолженность:</t>
  </si>
  <si>
    <t>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</si>
  <si>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</si>
  <si>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</si>
  <si>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</si>
  <si>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</si>
  <si>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Расходы по обычным видам деятельности (по элементам затрат)</t>
  </si>
  <si>
    <t>За отчетный год</t>
  </si>
  <si>
    <t>За предыдущий год</t>
  </si>
  <si>
    <t>Материальные затраты</t>
  </si>
  <si>
    <t>Затраты на оплату труда</t>
  </si>
  <si>
    <t>Амортизация</t>
  </si>
  <si>
    <t>Прочие затраты</t>
  </si>
  <si>
    <t>Итого по элементам затрат</t>
  </si>
  <si>
    <t>Изменение остатков (прирост [+], уменьшение [-]):</t>
  </si>
  <si>
    <t>незавершенного производства</t>
  </si>
  <si>
    <t>расходов будущих периодов</t>
  </si>
  <si>
    <t>резервов предстоящих расходов</t>
  </si>
  <si>
    <t>Форма 0710005 с. 6</t>
  </si>
  <si>
    <t>Обеспечения</t>
  </si>
  <si>
    <t>Полученные - всего</t>
  </si>
  <si>
    <t>векселя</t>
  </si>
  <si>
    <t>Имущество, находящееся в залоге</t>
  </si>
  <si>
    <t>из него:</t>
  </si>
  <si>
    <t>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</si>
  <si>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</si>
  <si>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</si>
  <si>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</si>
  <si>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</si>
  <si>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>Государственная помощь</t>
  </si>
  <si>
    <t>Отчетный период</t>
  </si>
  <si>
    <t>Получено в отчетном году бюджетных средств - всего</t>
  </si>
  <si>
    <t>получено за отчет-ный период</t>
  </si>
  <si>
    <t>возвраще-но за от-четный период</t>
  </si>
  <si>
    <t>Бюджетные кредиты - всего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</si>
  <si>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</si>
  <si>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</si>
  <si>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</si>
  <si>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</si>
  <si>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</si>
  <si>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Отчисления на социальные нужды</t>
  </si>
  <si>
    <t>Виды работ</t>
  </si>
  <si>
    <t>Остаток на начало отчетного периода</t>
  </si>
  <si>
    <t>Сумма расходов по участкам недр, не законченным поиском и оценкой месторождений, разведкой и (или) гидрогеологическими изысканиями и прочими аналогичными работами</t>
  </si>
  <si>
    <t>Вклады в уставные (складочные) капиталы других организаций - всего</t>
  </si>
  <si>
    <t>у владельца на товарный знак и знак обслуживания, наименование места происхождения товаров</t>
  </si>
  <si>
    <t>Земельные участки и объекты природопользования</t>
  </si>
  <si>
    <t>Сумма расходов по незаконченным научно-исследовательским, опытно-конструкторским и технологическим работам</t>
  </si>
  <si>
    <t>010</t>
  </si>
  <si>
    <t>011</t>
  </si>
  <si>
    <t>012</t>
  </si>
  <si>
    <t>013</t>
  </si>
  <si>
    <t>014</t>
  </si>
  <si>
    <t>015</t>
  </si>
  <si>
    <t>020</t>
  </si>
  <si>
    <t>030</t>
  </si>
  <si>
    <t>040</t>
  </si>
  <si>
    <t>050</t>
  </si>
  <si>
    <t>140</t>
  </si>
  <si>
    <t>172</t>
  </si>
  <si>
    <t>171</t>
  </si>
  <si>
    <t>310</t>
  </si>
  <si>
    <t>320</t>
  </si>
  <si>
    <t>410</t>
  </si>
  <si>
    <t>510</t>
  </si>
  <si>
    <t>511</t>
  </si>
  <si>
    <t>515</t>
  </si>
  <si>
    <t>520</t>
  </si>
  <si>
    <t>521</t>
  </si>
  <si>
    <t>525</t>
  </si>
  <si>
    <t>530</t>
  </si>
  <si>
    <t>535</t>
  </si>
  <si>
    <t>540</t>
  </si>
  <si>
    <t>550</t>
  </si>
  <si>
    <t>551</t>
  </si>
  <si>
    <t>555</t>
  </si>
  <si>
    <t>560</t>
  </si>
  <si>
    <t>561</t>
  </si>
  <si>
    <t>565</t>
  </si>
  <si>
    <t>570</t>
  </si>
  <si>
    <t>580</t>
  </si>
  <si>
    <t>590</t>
  </si>
  <si>
    <t>710</t>
  </si>
  <si>
    <t>720</t>
  </si>
  <si>
    <t>730</t>
  </si>
  <si>
    <t>740</t>
  </si>
  <si>
    <t>750</t>
  </si>
  <si>
    <t>760</t>
  </si>
  <si>
    <t>765</t>
  </si>
  <si>
    <t>766</t>
  </si>
  <si>
    <t>767</t>
  </si>
  <si>
    <t>910</t>
  </si>
  <si>
    <t>920</t>
  </si>
  <si>
    <r>
      <t xml:space="preserve">Приложение
к Приказу Минфина РФ
от 22.07.2003 № 67н
</t>
    </r>
    <r>
      <rPr>
        <sz val="8"/>
        <rFont val="Times New Roman"/>
        <family val="1"/>
      </rPr>
      <t>(в ред. Приказа Минфина РФ 
от 18.09.2006 № 115н)</t>
    </r>
    <r>
      <rPr>
        <sz val="10"/>
        <rFont val="Times New Roman"/>
        <family val="1"/>
      </rPr>
      <t xml:space="preserve">
</t>
    </r>
    <r>
      <rPr>
        <sz val="8"/>
        <rFont val="Times New Roman"/>
        <family val="1"/>
      </rPr>
      <t>(с кодами показателей бухгалтерской
отчетности, утвержденными Приказом
Госкомстата РФ № 475, Минфина РФ № 102н
от 14.11.2003)</t>
    </r>
  </si>
  <si>
    <t>Сумма не давших положительных результатов расходов по научно-исследовательским, опытно-конструкторским и техноло-
гическим работам, отнесенных на прочие расходы</t>
  </si>
  <si>
    <t>Сумма расходов на освоение природных ресурсов, отнесенных в отчетном периоде на прочие расходы как безрезультатные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</si>
  <si>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</si>
  <si>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</si>
  <si>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</si>
  <si>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</si>
  <si>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</si>
  <si>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</si>
  <si>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</si>
  <si>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</si>
  <si>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</si>
  <si>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</si>
  <si>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</si>
  <si>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130</t>
  </si>
  <si>
    <t>141</t>
  </si>
  <si>
    <t>142</t>
  </si>
  <si>
    <t>143</t>
  </si>
  <si>
    <t>150</t>
  </si>
  <si>
    <t>151</t>
  </si>
  <si>
    <t>152</t>
  </si>
  <si>
    <t>155</t>
  </si>
  <si>
    <t>160</t>
  </si>
  <si>
    <t>210</t>
  </si>
  <si>
    <t>220</t>
  </si>
  <si>
    <t>230</t>
  </si>
  <si>
    <t>240</t>
  </si>
  <si>
    <t>250</t>
  </si>
  <si>
    <t>311</t>
  </si>
  <si>
    <t>312</t>
  </si>
  <si>
    <t>330</t>
  </si>
  <si>
    <t>420</t>
  </si>
  <si>
    <t>430</t>
  </si>
  <si>
    <t>610</t>
  </si>
  <si>
    <t>611</t>
  </si>
  <si>
    <t>612</t>
  </si>
  <si>
    <t>613</t>
  </si>
  <si>
    <t>620</t>
  </si>
  <si>
    <t>621</t>
  </si>
  <si>
    <t>622</t>
  </si>
  <si>
    <t>623</t>
  </si>
  <si>
    <t>630</t>
  </si>
  <si>
    <t>640</t>
  </si>
  <si>
    <t>641</t>
  </si>
  <si>
    <t>642</t>
  </si>
  <si>
    <t>643</t>
  </si>
  <si>
    <t>644</t>
  </si>
  <si>
    <t>645</t>
  </si>
  <si>
    <t>646</t>
  </si>
  <si>
    <t>650</t>
  </si>
  <si>
    <t>651</t>
  </si>
  <si>
    <t>652</t>
  </si>
  <si>
    <t>660</t>
  </si>
  <si>
    <t>810</t>
  </si>
  <si>
    <t>820</t>
  </si>
  <si>
    <t>830</t>
  </si>
  <si>
    <t>831</t>
  </si>
  <si>
    <t>840</t>
  </si>
  <si>
    <t>841</t>
  </si>
  <si>
    <t>842</t>
  </si>
  <si>
    <t>843</t>
  </si>
  <si>
    <t>ОАО "Минудобрения"</t>
  </si>
  <si>
    <t>3</t>
  </si>
  <si>
    <t>.00206486</t>
  </si>
  <si>
    <t>3627000397</t>
  </si>
  <si>
    <t>производство минеральных удобрений</t>
  </si>
  <si>
    <t>открытое акционерное</t>
  </si>
  <si>
    <t>общество/ совместная частная и иностранная собственность</t>
  </si>
  <si>
    <t>24.15</t>
  </si>
  <si>
    <t>47</t>
  </si>
  <si>
    <t>34</t>
  </si>
  <si>
    <t>-</t>
  </si>
  <si>
    <t>Товарный знак</t>
  </si>
  <si>
    <t>161</t>
  </si>
  <si>
    <t>162</t>
  </si>
  <si>
    <t>163</t>
  </si>
  <si>
    <t>164</t>
  </si>
  <si>
    <t>Минераловозы, крытые вагоны</t>
  </si>
  <si>
    <t>Производственные мастерские</t>
  </si>
  <si>
    <t>Чернобыльские</t>
  </si>
  <si>
    <t>911</t>
  </si>
  <si>
    <t>912</t>
  </si>
  <si>
    <t>Альмеда</t>
  </si>
  <si>
    <t>Шибаева Г.М.</t>
  </si>
  <si>
    <t>30</t>
  </si>
  <si>
    <t xml:space="preserve">       транспортные средства</t>
  </si>
  <si>
    <t>153</t>
  </si>
  <si>
    <t xml:space="preserve">       машины и оборудование</t>
  </si>
  <si>
    <t>154</t>
  </si>
  <si>
    <t>Автомобиль, автобус и другие транспортные ср-ва</t>
  </si>
  <si>
    <t>Недвижимое имущество</t>
  </si>
  <si>
    <t>165</t>
  </si>
  <si>
    <t>Другие</t>
  </si>
  <si>
    <t>Овчаренко В.Н.</t>
  </si>
  <si>
    <t>за 201</t>
  </si>
  <si>
    <t>0</t>
  </si>
  <si>
    <t>2011</t>
  </si>
  <si>
    <t>банковская гарантия</t>
  </si>
  <si>
    <t>11</t>
  </si>
  <si>
    <t>марта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</si>
</sst>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6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 wrapText="1"/>
    </xf>
    <xf numFmtId="0" fontId="1" fillId="0" borderId="16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5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49" fontId="1" fillId="0" borderId="3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1" fillId="0" borderId="2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16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 wrapText="1"/>
    </xf>
    <xf numFmtId="0" fontId="1" fillId="0" borderId="22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27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49" fontId="1" fillId="0" borderId="35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35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49" fontId="1" fillId="0" borderId="36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6" xfId="0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left"/>
    </xf>
    <xf numFmtId="3" fontId="1" fillId="0" borderId="35" xfId="0" applyNumberFormat="1" applyFont="1" applyBorder="1" applyAlignment="1">
      <alignment horizontal="left"/>
    </xf>
    <xf numFmtId="3" fontId="1" fillId="0" borderId="22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0" borderId="35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right"/>
    </xf>
    <xf numFmtId="3" fontId="1" fillId="0" borderId="27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left"/>
    </xf>
    <xf numFmtId="3" fontId="1" fillId="0" borderId="29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 wrapText="1"/>
    </xf>
    <xf numFmtId="3" fontId="1" fillId="0" borderId="11" xfId="0" applyNumberFormat="1" applyFont="1" applyBorder="1" applyAlignment="1">
      <alignment horizontal="left"/>
    </xf>
    <xf numFmtId="3" fontId="1" fillId="0" borderId="13" xfId="0" applyNumberFormat="1" applyFont="1" applyBorder="1" applyAlignment="1">
      <alignment horizontal="left"/>
    </xf>
    <xf numFmtId="3" fontId="1" fillId="0" borderId="37" xfId="0" applyNumberFormat="1" applyFont="1" applyBorder="1" applyAlignment="1">
      <alignment horizontal="right"/>
    </xf>
    <xf numFmtId="3" fontId="1" fillId="0" borderId="38" xfId="0" applyNumberFormat="1" applyFont="1" applyBorder="1" applyAlignment="1">
      <alignment horizontal="right"/>
    </xf>
    <xf numFmtId="3" fontId="1" fillId="0" borderId="37" xfId="0" applyNumberFormat="1" applyFont="1" applyBorder="1" applyAlignment="1">
      <alignment horizontal="center"/>
    </xf>
    <xf numFmtId="3" fontId="1" fillId="0" borderId="38" xfId="0" applyNumberFormat="1" applyFont="1" applyBorder="1" applyAlignment="1">
      <alignment horizontal="center"/>
    </xf>
    <xf numFmtId="3" fontId="1" fillId="0" borderId="39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 vertical="top" wrapText="1"/>
    </xf>
    <xf numFmtId="3" fontId="1" fillId="0" borderId="12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1" fillId="0" borderId="27" xfId="0" applyFont="1" applyBorder="1" applyAlignment="1">
      <alignment horizontal="left" wrapText="1"/>
    </xf>
    <xf numFmtId="3" fontId="1" fillId="0" borderId="38" xfId="0" applyNumberFormat="1" applyFont="1" applyBorder="1" applyAlignment="1">
      <alignment horizontal="left"/>
    </xf>
    <xf numFmtId="3" fontId="1" fillId="0" borderId="39" xfId="0" applyNumberFormat="1" applyFont="1" applyBorder="1" applyAlignment="1">
      <alignment horizontal="left"/>
    </xf>
    <xf numFmtId="3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49" fontId="1" fillId="0" borderId="4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1" fillId="0" borderId="43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3" fontId="1" fillId="0" borderId="36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15" xfId="0" applyFont="1" applyBorder="1" applyAlignment="1">
      <alignment/>
    </xf>
    <xf numFmtId="0" fontId="1" fillId="0" borderId="27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16" xfId="0" applyFont="1" applyBorder="1" applyAlignment="1">
      <alignment vertical="top"/>
    </xf>
    <xf numFmtId="0" fontId="1" fillId="0" borderId="16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vertical="top" wrapText="1"/>
    </xf>
    <xf numFmtId="0" fontId="1" fillId="0" borderId="39" xfId="0" applyFont="1" applyBorder="1" applyAlignment="1">
      <alignment horizontal="center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 wrapText="1"/>
    </xf>
    <xf numFmtId="49" fontId="1" fillId="0" borderId="35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47" xfId="0" applyFont="1" applyBorder="1" applyAlignment="1">
      <alignment horizontal="center"/>
    </xf>
    <xf numFmtId="49" fontId="1" fillId="0" borderId="34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36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16" xfId="0" applyFont="1" applyBorder="1" applyAlignment="1">
      <alignment horizontal="left" vertical="top" wrapText="1"/>
    </xf>
    <xf numFmtId="3" fontId="1" fillId="0" borderId="51" xfId="0" applyNumberFormat="1" applyFont="1" applyBorder="1" applyAlignment="1">
      <alignment horizontal="center"/>
    </xf>
    <xf numFmtId="3" fontId="1" fillId="0" borderId="49" xfId="0" applyNumberFormat="1" applyFont="1" applyBorder="1" applyAlignment="1">
      <alignment horizontal="center"/>
    </xf>
    <xf numFmtId="3" fontId="1" fillId="0" borderId="50" xfId="0" applyNumberFormat="1" applyFont="1" applyBorder="1" applyAlignment="1">
      <alignment horizontal="center"/>
    </xf>
    <xf numFmtId="3" fontId="1" fillId="0" borderId="52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1" fillId="0" borderId="17" xfId="0" applyFont="1" applyBorder="1" applyAlignment="1">
      <alignment vertical="top"/>
    </xf>
    <xf numFmtId="49" fontId="1" fillId="0" borderId="53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3" fontId="1" fillId="0" borderId="44" xfId="0" applyNumberFormat="1" applyFont="1" applyBorder="1" applyAlignment="1">
      <alignment horizontal="center"/>
    </xf>
    <xf numFmtId="3" fontId="1" fillId="0" borderId="45" xfId="0" applyNumberFormat="1" applyFont="1" applyBorder="1" applyAlignment="1">
      <alignment horizontal="center"/>
    </xf>
    <xf numFmtId="3" fontId="1" fillId="0" borderId="47" xfId="0" applyNumberFormat="1" applyFont="1" applyBorder="1" applyAlignment="1">
      <alignment horizontal="center"/>
    </xf>
    <xf numFmtId="3" fontId="1" fillId="0" borderId="4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49" fontId="1" fillId="0" borderId="3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28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52"/>
  <sheetViews>
    <sheetView tabSelected="1" view="pageBreakPreview" zoomScaleSheetLayoutView="100" zoomScalePageLayoutView="0" workbookViewId="0" topLeftCell="A229">
      <selection activeCell="J253" sqref="J253"/>
    </sheetView>
  </sheetViews>
  <sheetFormatPr defaultColWidth="0.875" defaultRowHeight="12.75"/>
  <cols>
    <col min="1" max="16384" width="0.875" style="1" customWidth="1"/>
  </cols>
  <sheetData>
    <row r="1" spans="73:107" ht="119.25" customHeight="1">
      <c r="BU1" s="40" t="s">
        <v>201</v>
      </c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</row>
    <row r="2" spans="1:107" ht="15.75">
      <c r="A2" s="45" t="s">
        <v>16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</row>
    <row r="3" spans="36:72" ht="12.75">
      <c r="AJ3" s="2"/>
      <c r="AK3" s="2"/>
      <c r="AL3" s="2"/>
      <c r="AM3" s="2"/>
      <c r="AV3" s="3"/>
      <c r="AZ3" s="2"/>
      <c r="BA3" s="4" t="s">
        <v>295</v>
      </c>
      <c r="BB3" s="46" t="s">
        <v>296</v>
      </c>
      <c r="BC3" s="46"/>
      <c r="BD3" s="46"/>
      <c r="BE3" s="3" t="s">
        <v>0</v>
      </c>
      <c r="BF3" s="3"/>
      <c r="BG3" s="3"/>
      <c r="BH3" s="2"/>
      <c r="BI3" s="2"/>
      <c r="BJ3" s="2"/>
      <c r="BK3" s="2"/>
      <c r="BL3" s="3"/>
      <c r="BM3" s="3"/>
      <c r="BN3" s="3"/>
      <c r="BO3" s="2"/>
      <c r="BP3" s="2"/>
      <c r="BQ3" s="2"/>
      <c r="BR3" s="2"/>
      <c r="BS3" s="2"/>
      <c r="BT3" s="2"/>
    </row>
    <row r="4" spans="90:107" ht="13.5" thickBot="1">
      <c r="CL4" s="47" t="s">
        <v>1</v>
      </c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9"/>
    </row>
    <row r="5" spans="87:107" ht="12.75">
      <c r="CI5" s="19" t="s">
        <v>14</v>
      </c>
      <c r="CL5" s="50" t="s">
        <v>15</v>
      </c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2"/>
    </row>
    <row r="6" spans="87:107" ht="12.75">
      <c r="CI6" s="19" t="s">
        <v>2</v>
      </c>
      <c r="CL6" s="53" t="s">
        <v>297</v>
      </c>
      <c r="CM6" s="54"/>
      <c r="CN6" s="54"/>
      <c r="CO6" s="54"/>
      <c r="CP6" s="54"/>
      <c r="CQ6" s="55"/>
      <c r="CR6" s="56" t="s">
        <v>263</v>
      </c>
      <c r="CS6" s="54"/>
      <c r="CT6" s="54"/>
      <c r="CU6" s="54"/>
      <c r="CV6" s="54"/>
      <c r="CW6" s="55"/>
      <c r="CX6" s="56" t="s">
        <v>285</v>
      </c>
      <c r="CY6" s="54"/>
      <c r="CZ6" s="54"/>
      <c r="DA6" s="54"/>
      <c r="DB6" s="54"/>
      <c r="DC6" s="57"/>
    </row>
    <row r="7" spans="1:107" ht="12.75">
      <c r="A7" s="1" t="s">
        <v>3</v>
      </c>
      <c r="N7" s="58" t="s">
        <v>262</v>
      </c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CI7" s="19" t="s">
        <v>4</v>
      </c>
      <c r="CL7" s="53" t="s">
        <v>264</v>
      </c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7"/>
    </row>
    <row r="8" spans="1:107" ht="12.75">
      <c r="A8" s="1" t="s">
        <v>5</v>
      </c>
      <c r="CI8" s="19" t="s">
        <v>6</v>
      </c>
      <c r="CL8" s="53" t="s">
        <v>265</v>
      </c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7"/>
    </row>
    <row r="9" spans="1:107" ht="12.75">
      <c r="A9" s="1" t="s">
        <v>7</v>
      </c>
      <c r="S9" s="58" t="s">
        <v>266</v>
      </c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CI9" s="19" t="s">
        <v>8</v>
      </c>
      <c r="CL9" s="53" t="s">
        <v>269</v>
      </c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7"/>
    </row>
    <row r="10" spans="1:107" ht="12.75">
      <c r="A10" s="1" t="s">
        <v>9</v>
      </c>
      <c r="BA10" s="60" t="s">
        <v>267</v>
      </c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CL10" s="64" t="s">
        <v>270</v>
      </c>
      <c r="CM10" s="65"/>
      <c r="CN10" s="65"/>
      <c r="CO10" s="65"/>
      <c r="CP10" s="65"/>
      <c r="CQ10" s="65"/>
      <c r="CR10" s="65"/>
      <c r="CS10" s="65"/>
      <c r="CT10" s="66"/>
      <c r="CU10" s="69" t="s">
        <v>271</v>
      </c>
      <c r="CV10" s="65"/>
      <c r="CW10" s="65"/>
      <c r="CX10" s="65"/>
      <c r="CY10" s="65"/>
      <c r="CZ10" s="65"/>
      <c r="DA10" s="65"/>
      <c r="DB10" s="65"/>
      <c r="DC10" s="70"/>
    </row>
    <row r="11" spans="1:107" ht="12.75">
      <c r="A11" s="58" t="s">
        <v>268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CI11" s="19" t="s">
        <v>10</v>
      </c>
      <c r="CL11" s="67"/>
      <c r="CM11" s="46"/>
      <c r="CN11" s="46"/>
      <c r="CO11" s="46"/>
      <c r="CP11" s="46"/>
      <c r="CQ11" s="46"/>
      <c r="CR11" s="46"/>
      <c r="CS11" s="46"/>
      <c r="CT11" s="68"/>
      <c r="CU11" s="71"/>
      <c r="CV11" s="46"/>
      <c r="CW11" s="46"/>
      <c r="CX11" s="46"/>
      <c r="CY11" s="46"/>
      <c r="CZ11" s="46"/>
      <c r="DA11" s="46"/>
      <c r="DB11" s="46"/>
      <c r="DC11" s="72"/>
    </row>
    <row r="12" spans="1:107" ht="13.5" thickBot="1">
      <c r="A12" s="1" t="s">
        <v>11</v>
      </c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CI12" s="19" t="s">
        <v>12</v>
      </c>
      <c r="CL12" s="74" t="s">
        <v>13</v>
      </c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6"/>
    </row>
    <row r="14" spans="1:107" s="39" customFormat="1" ht="16.5" customHeight="1">
      <c r="A14" s="77" t="s">
        <v>17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</row>
    <row r="15" spans="1:107" ht="12.75">
      <c r="A15" s="59" t="s">
        <v>18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73"/>
      <c r="AM15" s="81" t="s">
        <v>19</v>
      </c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3"/>
      <c r="BF15" s="81" t="s">
        <v>20</v>
      </c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3"/>
      <c r="BU15" s="81" t="s">
        <v>21</v>
      </c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3"/>
      <c r="CK15" s="81" t="s">
        <v>22</v>
      </c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3"/>
    </row>
    <row r="16" spans="1:107" ht="12.75">
      <c r="A16" s="59" t="s">
        <v>23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73"/>
      <c r="AF16" s="59" t="s">
        <v>24</v>
      </c>
      <c r="AG16" s="60"/>
      <c r="AH16" s="60"/>
      <c r="AI16" s="60"/>
      <c r="AJ16" s="60"/>
      <c r="AK16" s="60"/>
      <c r="AL16" s="73"/>
      <c r="AM16" s="84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6"/>
      <c r="BF16" s="84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6"/>
      <c r="BU16" s="84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6"/>
      <c r="CK16" s="84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6"/>
    </row>
    <row r="17" spans="1:107" ht="13.5" thickBot="1">
      <c r="A17" s="59">
        <v>1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73"/>
      <c r="AF17" s="47">
        <v>2</v>
      </c>
      <c r="AG17" s="48"/>
      <c r="AH17" s="48"/>
      <c r="AI17" s="48"/>
      <c r="AJ17" s="48"/>
      <c r="AK17" s="48"/>
      <c r="AL17" s="49"/>
      <c r="AM17" s="47">
        <v>3</v>
      </c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9"/>
      <c r="BF17" s="47">
        <v>4</v>
      </c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9"/>
      <c r="BU17" s="47">
        <v>5</v>
      </c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9"/>
      <c r="CK17" s="47">
        <v>6</v>
      </c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9"/>
    </row>
    <row r="18" spans="1:107" ht="66" customHeight="1">
      <c r="A18" s="6"/>
      <c r="B18" s="90" t="s">
        <v>25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16"/>
      <c r="AF18" s="50" t="s">
        <v>156</v>
      </c>
      <c r="AG18" s="51"/>
      <c r="AH18" s="51"/>
      <c r="AI18" s="51"/>
      <c r="AJ18" s="51"/>
      <c r="AK18" s="51"/>
      <c r="AL18" s="95"/>
      <c r="AM18" s="78">
        <v>14</v>
      </c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102"/>
      <c r="BF18" s="78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102"/>
      <c r="BU18" s="91" t="s">
        <v>34</v>
      </c>
      <c r="BV18" s="92"/>
      <c r="BW18" s="79" t="s">
        <v>272</v>
      </c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93" t="s">
        <v>35</v>
      </c>
      <c r="CJ18" s="94"/>
      <c r="CK18" s="78">
        <v>14</v>
      </c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80"/>
    </row>
    <row r="19" spans="1:107" ht="12.75">
      <c r="A19" s="8"/>
      <c r="B19" s="7"/>
      <c r="C19" s="7"/>
      <c r="D19" s="89" t="s">
        <v>26</v>
      </c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7"/>
      <c r="AF19" s="64" t="s">
        <v>157</v>
      </c>
      <c r="AG19" s="65"/>
      <c r="AH19" s="65"/>
      <c r="AI19" s="65"/>
      <c r="AJ19" s="65"/>
      <c r="AK19" s="65"/>
      <c r="AL19" s="66"/>
      <c r="AM19" s="47">
        <v>2</v>
      </c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9"/>
      <c r="BF19" s="47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9"/>
      <c r="BU19" s="98" t="s">
        <v>34</v>
      </c>
      <c r="BV19" s="99"/>
      <c r="BW19" s="48" t="s">
        <v>272</v>
      </c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256" t="s">
        <v>35</v>
      </c>
      <c r="CJ19" s="257"/>
      <c r="CK19" s="47">
        <v>2</v>
      </c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103"/>
    </row>
    <row r="20" spans="1:107" ht="39" customHeight="1">
      <c r="A20" s="10"/>
      <c r="B20" s="11"/>
      <c r="C20" s="11"/>
      <c r="D20" s="88" t="s">
        <v>27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67"/>
      <c r="AG20" s="46"/>
      <c r="AH20" s="46"/>
      <c r="AI20" s="46"/>
      <c r="AJ20" s="46"/>
      <c r="AK20" s="46"/>
      <c r="AL20" s="68"/>
      <c r="AM20" s="96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97"/>
      <c r="BF20" s="96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97"/>
      <c r="BU20" s="100"/>
      <c r="BV20" s="101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217"/>
      <c r="CJ20" s="218"/>
      <c r="CK20" s="96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104"/>
    </row>
    <row r="21" spans="1:107" ht="37.5" customHeight="1">
      <c r="A21" s="14"/>
      <c r="B21" s="15"/>
      <c r="C21" s="15"/>
      <c r="D21" s="87" t="s">
        <v>28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12"/>
      <c r="AF21" s="53" t="s">
        <v>158</v>
      </c>
      <c r="AG21" s="54"/>
      <c r="AH21" s="54"/>
      <c r="AI21" s="54"/>
      <c r="AJ21" s="54"/>
      <c r="AK21" s="54"/>
      <c r="AL21" s="55"/>
      <c r="AM21" s="59" t="s">
        <v>272</v>
      </c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73"/>
      <c r="BF21" s="59" t="s">
        <v>272</v>
      </c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73"/>
      <c r="BU21" s="62" t="s">
        <v>34</v>
      </c>
      <c r="BV21" s="63"/>
      <c r="BW21" s="60" t="s">
        <v>272</v>
      </c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41" t="s">
        <v>35</v>
      </c>
      <c r="CJ21" s="105"/>
      <c r="CK21" s="59" t="s">
        <v>272</v>
      </c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1"/>
    </row>
    <row r="22" spans="1:107" ht="39" customHeight="1">
      <c r="A22" s="14"/>
      <c r="B22" s="15"/>
      <c r="C22" s="15"/>
      <c r="D22" s="87" t="s">
        <v>29</v>
      </c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12"/>
      <c r="AF22" s="53" t="s">
        <v>159</v>
      </c>
      <c r="AG22" s="54"/>
      <c r="AH22" s="54"/>
      <c r="AI22" s="54"/>
      <c r="AJ22" s="54"/>
      <c r="AK22" s="54"/>
      <c r="AL22" s="55"/>
      <c r="AM22" s="59" t="s">
        <v>272</v>
      </c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73"/>
      <c r="BF22" s="59" t="s">
        <v>272</v>
      </c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73"/>
      <c r="BU22" s="62" t="s">
        <v>34</v>
      </c>
      <c r="BV22" s="63"/>
      <c r="BW22" s="60" t="s">
        <v>272</v>
      </c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41" t="s">
        <v>35</v>
      </c>
      <c r="CJ22" s="105"/>
      <c r="CK22" s="59" t="s">
        <v>272</v>
      </c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1"/>
    </row>
    <row r="23" spans="1:107" ht="51.75" customHeight="1">
      <c r="A23" s="14"/>
      <c r="B23" s="15"/>
      <c r="C23" s="15"/>
      <c r="D23" s="87" t="s">
        <v>153</v>
      </c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12"/>
      <c r="AF23" s="53" t="s">
        <v>160</v>
      </c>
      <c r="AG23" s="54"/>
      <c r="AH23" s="54"/>
      <c r="AI23" s="54"/>
      <c r="AJ23" s="54"/>
      <c r="AK23" s="54"/>
      <c r="AL23" s="55"/>
      <c r="AM23" s="59">
        <v>12</v>
      </c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73"/>
      <c r="BF23" s="59" t="s">
        <v>272</v>
      </c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73"/>
      <c r="BU23" s="62" t="s">
        <v>34</v>
      </c>
      <c r="BV23" s="63"/>
      <c r="BW23" s="60" t="s">
        <v>272</v>
      </c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41" t="s">
        <v>35</v>
      </c>
      <c r="CJ23" s="105"/>
      <c r="CK23" s="59">
        <v>12</v>
      </c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1"/>
    </row>
    <row r="24" spans="1:107" ht="25.5" customHeight="1">
      <c r="A24" s="14"/>
      <c r="B24" s="15"/>
      <c r="C24" s="15"/>
      <c r="D24" s="87" t="s">
        <v>30</v>
      </c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12"/>
      <c r="AF24" s="53" t="s">
        <v>161</v>
      </c>
      <c r="AG24" s="54"/>
      <c r="AH24" s="54"/>
      <c r="AI24" s="54"/>
      <c r="AJ24" s="54"/>
      <c r="AK24" s="54"/>
      <c r="AL24" s="55"/>
      <c r="AM24" s="59" t="s">
        <v>272</v>
      </c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73"/>
      <c r="BF24" s="59" t="s">
        <v>272</v>
      </c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73"/>
      <c r="BU24" s="62" t="s">
        <v>34</v>
      </c>
      <c r="BV24" s="63"/>
      <c r="BW24" s="60" t="s">
        <v>272</v>
      </c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41" t="s">
        <v>35</v>
      </c>
      <c r="CJ24" s="105"/>
      <c r="CK24" s="59" t="s">
        <v>272</v>
      </c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1"/>
    </row>
    <row r="25" spans="1:107" ht="12.75">
      <c r="A25" s="6"/>
      <c r="B25" s="90" t="s">
        <v>31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16"/>
      <c r="AF25" s="53" t="s">
        <v>162</v>
      </c>
      <c r="AG25" s="54"/>
      <c r="AH25" s="54"/>
      <c r="AI25" s="54"/>
      <c r="AJ25" s="54"/>
      <c r="AK25" s="54"/>
      <c r="AL25" s="55"/>
      <c r="AM25" s="59" t="s">
        <v>272</v>
      </c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73"/>
      <c r="BF25" s="59" t="s">
        <v>272</v>
      </c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73"/>
      <c r="BU25" s="62" t="s">
        <v>34</v>
      </c>
      <c r="BV25" s="63"/>
      <c r="BW25" s="60" t="s">
        <v>272</v>
      </c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41" t="s">
        <v>35</v>
      </c>
      <c r="CJ25" s="105"/>
      <c r="CK25" s="59" t="s">
        <v>272</v>
      </c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1"/>
    </row>
    <row r="26" spans="1:107" ht="12.75">
      <c r="A26" s="6"/>
      <c r="B26" s="41" t="s">
        <v>32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2"/>
      <c r="AF26" s="53" t="s">
        <v>163</v>
      </c>
      <c r="AG26" s="54"/>
      <c r="AH26" s="54"/>
      <c r="AI26" s="54"/>
      <c r="AJ26" s="54"/>
      <c r="AK26" s="54"/>
      <c r="AL26" s="55"/>
      <c r="AM26" s="59" t="s">
        <v>272</v>
      </c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73"/>
      <c r="BF26" s="59" t="s">
        <v>272</v>
      </c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73"/>
      <c r="BU26" s="62" t="s">
        <v>34</v>
      </c>
      <c r="BV26" s="63"/>
      <c r="BW26" s="60" t="s">
        <v>272</v>
      </c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41" t="s">
        <v>35</v>
      </c>
      <c r="CJ26" s="105"/>
      <c r="CK26" s="59" t="s">
        <v>272</v>
      </c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1"/>
    </row>
    <row r="27" spans="1:107" ht="12.75">
      <c r="A27" s="6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16"/>
      <c r="AF27" s="53"/>
      <c r="AG27" s="54"/>
      <c r="AH27" s="54"/>
      <c r="AI27" s="54"/>
      <c r="AJ27" s="54"/>
      <c r="AK27" s="54"/>
      <c r="AL27" s="55"/>
      <c r="AM27" s="59" t="s">
        <v>272</v>
      </c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73"/>
      <c r="BF27" s="59" t="s">
        <v>272</v>
      </c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73"/>
      <c r="BU27" s="62" t="s">
        <v>34</v>
      </c>
      <c r="BV27" s="63"/>
      <c r="BW27" s="60" t="s">
        <v>272</v>
      </c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41" t="s">
        <v>35</v>
      </c>
      <c r="CJ27" s="105"/>
      <c r="CK27" s="59" t="s">
        <v>272</v>
      </c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1"/>
    </row>
    <row r="28" spans="1:107" ht="14.25" customHeight="1" thickBot="1">
      <c r="A28" s="6"/>
      <c r="B28" s="232" t="s">
        <v>33</v>
      </c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16"/>
      <c r="AF28" s="74" t="s">
        <v>164</v>
      </c>
      <c r="AG28" s="75"/>
      <c r="AH28" s="75"/>
      <c r="AI28" s="75"/>
      <c r="AJ28" s="75"/>
      <c r="AK28" s="75"/>
      <c r="AL28" s="113"/>
      <c r="AM28" s="106" t="s">
        <v>272</v>
      </c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20"/>
      <c r="BF28" s="106" t="s">
        <v>272</v>
      </c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20"/>
      <c r="BU28" s="109" t="s">
        <v>34</v>
      </c>
      <c r="BV28" s="110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11" t="s">
        <v>35</v>
      </c>
      <c r="CJ28" s="112"/>
      <c r="CK28" s="106" t="s">
        <v>272</v>
      </c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8"/>
    </row>
    <row r="29" ht="19.5" customHeight="1"/>
    <row r="30" spans="1:107" ht="12.75">
      <c r="A30" s="59" t="s">
        <v>18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73"/>
      <c r="BP30" s="114" t="s">
        <v>36</v>
      </c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6"/>
      <c r="CJ30" s="114" t="s">
        <v>37</v>
      </c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6"/>
    </row>
    <row r="31" spans="1:107" ht="12.75">
      <c r="A31" s="59" t="s">
        <v>23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73"/>
      <c r="BH31" s="59" t="s">
        <v>24</v>
      </c>
      <c r="BI31" s="60"/>
      <c r="BJ31" s="60"/>
      <c r="BK31" s="60"/>
      <c r="BL31" s="60"/>
      <c r="BM31" s="60"/>
      <c r="BN31" s="60"/>
      <c r="BO31" s="73"/>
      <c r="BP31" s="117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9"/>
      <c r="CJ31" s="117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9"/>
    </row>
    <row r="32" spans="1:107" ht="13.5" thickBot="1">
      <c r="A32" s="59">
        <v>1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73"/>
      <c r="BH32" s="47">
        <v>2</v>
      </c>
      <c r="BI32" s="48"/>
      <c r="BJ32" s="48"/>
      <c r="BK32" s="48"/>
      <c r="BL32" s="48"/>
      <c r="BM32" s="48"/>
      <c r="BN32" s="48"/>
      <c r="BO32" s="49"/>
      <c r="BP32" s="47">
        <v>3</v>
      </c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9"/>
      <c r="CJ32" s="47">
        <v>4</v>
      </c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9"/>
    </row>
    <row r="33" spans="1:107" ht="12.75">
      <c r="A33" s="6"/>
      <c r="B33" s="90" t="s">
        <v>38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16"/>
      <c r="BH33" s="50" t="s">
        <v>165</v>
      </c>
      <c r="BI33" s="51"/>
      <c r="BJ33" s="51"/>
      <c r="BK33" s="51"/>
      <c r="BL33" s="51"/>
      <c r="BM33" s="51"/>
      <c r="BN33" s="51"/>
      <c r="BO33" s="95"/>
      <c r="BP33" s="78">
        <f>BP34</f>
        <v>9</v>
      </c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102"/>
      <c r="CJ33" s="78">
        <f>CJ34</f>
        <v>11</v>
      </c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80"/>
    </row>
    <row r="34" spans="1:107" ht="12.75">
      <c r="A34" s="8"/>
      <c r="B34" s="7"/>
      <c r="C34" s="7"/>
      <c r="D34" s="89" t="s">
        <v>26</v>
      </c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7"/>
      <c r="BH34" s="64"/>
      <c r="BI34" s="65"/>
      <c r="BJ34" s="65"/>
      <c r="BK34" s="65"/>
      <c r="BL34" s="65"/>
      <c r="BM34" s="65"/>
      <c r="BN34" s="65"/>
      <c r="BO34" s="66"/>
      <c r="BP34" s="47">
        <v>9</v>
      </c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9"/>
      <c r="CJ34" s="47">
        <v>11</v>
      </c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103"/>
    </row>
    <row r="35" spans="1:107" ht="12.75">
      <c r="A35" s="10"/>
      <c r="B35" s="88" t="s">
        <v>273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11"/>
      <c r="BH35" s="67"/>
      <c r="BI35" s="46"/>
      <c r="BJ35" s="46"/>
      <c r="BK35" s="46"/>
      <c r="BL35" s="46"/>
      <c r="BM35" s="46"/>
      <c r="BN35" s="46"/>
      <c r="BO35" s="68"/>
      <c r="BP35" s="96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97"/>
      <c r="CJ35" s="96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104"/>
    </row>
    <row r="36" spans="1:107" ht="12.75">
      <c r="A36" s="6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16"/>
      <c r="BH36" s="53"/>
      <c r="BI36" s="54"/>
      <c r="BJ36" s="54"/>
      <c r="BK36" s="54"/>
      <c r="BL36" s="54"/>
      <c r="BM36" s="54"/>
      <c r="BN36" s="54"/>
      <c r="BO36" s="55"/>
      <c r="BP36" s="59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73"/>
      <c r="CJ36" s="59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1"/>
    </row>
    <row r="37" spans="1:107" ht="13.5" thickBot="1">
      <c r="A37" s="6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16"/>
      <c r="BH37" s="74"/>
      <c r="BI37" s="75"/>
      <c r="BJ37" s="75"/>
      <c r="BK37" s="75"/>
      <c r="BL37" s="75"/>
      <c r="BM37" s="75"/>
      <c r="BN37" s="75"/>
      <c r="BO37" s="113"/>
      <c r="BP37" s="106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20"/>
      <c r="CJ37" s="106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8"/>
    </row>
    <row r="38" ht="5.25" customHeight="1"/>
    <row r="39" ht="12.75">
      <c r="DC39" s="19" t="s">
        <v>39</v>
      </c>
    </row>
    <row r="40" spans="1:107" s="39" customFormat="1" ht="15.75" customHeight="1">
      <c r="A40" s="77" t="s">
        <v>40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</row>
    <row r="41" spans="1:107" ht="12.75">
      <c r="A41" s="59" t="s">
        <v>18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73"/>
      <c r="AM41" s="81" t="s">
        <v>19</v>
      </c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3"/>
      <c r="BF41" s="81" t="s">
        <v>20</v>
      </c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3"/>
      <c r="BU41" s="81" t="s">
        <v>21</v>
      </c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3"/>
      <c r="CK41" s="81" t="s">
        <v>22</v>
      </c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3"/>
    </row>
    <row r="42" spans="1:107" ht="12.75">
      <c r="A42" s="59" t="s">
        <v>23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73"/>
      <c r="AF42" s="59" t="s">
        <v>24</v>
      </c>
      <c r="AG42" s="60"/>
      <c r="AH42" s="60"/>
      <c r="AI42" s="60"/>
      <c r="AJ42" s="60"/>
      <c r="AK42" s="60"/>
      <c r="AL42" s="73"/>
      <c r="AM42" s="84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6"/>
      <c r="BF42" s="84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6"/>
      <c r="BU42" s="84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6"/>
      <c r="CK42" s="84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6"/>
    </row>
    <row r="43" spans="1:107" ht="13.5" thickBot="1">
      <c r="A43" s="59">
        <v>1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73"/>
      <c r="AF43" s="47">
        <v>2</v>
      </c>
      <c r="AG43" s="48"/>
      <c r="AH43" s="48"/>
      <c r="AI43" s="48"/>
      <c r="AJ43" s="48"/>
      <c r="AK43" s="48"/>
      <c r="AL43" s="49"/>
      <c r="AM43" s="47">
        <v>3</v>
      </c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9"/>
      <c r="BF43" s="47">
        <v>4</v>
      </c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9"/>
      <c r="BU43" s="47">
        <v>5</v>
      </c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9"/>
      <c r="CK43" s="47">
        <v>6</v>
      </c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9"/>
    </row>
    <row r="44" spans="1:107" ht="12.75">
      <c r="A44" s="6"/>
      <c r="B44" s="90" t="s">
        <v>41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16"/>
      <c r="AF44" s="50" t="s">
        <v>204</v>
      </c>
      <c r="AG44" s="51"/>
      <c r="AH44" s="51"/>
      <c r="AI44" s="51"/>
      <c r="AJ44" s="51"/>
      <c r="AK44" s="51"/>
      <c r="AL44" s="95"/>
      <c r="AM44" s="124">
        <v>1142642</v>
      </c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6"/>
      <c r="BF44" s="124">
        <v>97705</v>
      </c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6"/>
      <c r="BU44" s="127" t="s">
        <v>34</v>
      </c>
      <c r="BV44" s="128"/>
      <c r="BW44" s="121">
        <v>180</v>
      </c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2" t="s">
        <v>35</v>
      </c>
      <c r="CJ44" s="123"/>
      <c r="CK44" s="124">
        <f>AM44+BF44-BW44</f>
        <v>1240167</v>
      </c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5"/>
    </row>
    <row r="45" spans="1:107" ht="25.5" customHeight="1">
      <c r="A45" s="6"/>
      <c r="B45" s="90" t="s">
        <v>42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16"/>
      <c r="AF45" s="53" t="s">
        <v>205</v>
      </c>
      <c r="AG45" s="54"/>
      <c r="AH45" s="54"/>
      <c r="AI45" s="54"/>
      <c r="AJ45" s="54"/>
      <c r="AK45" s="54"/>
      <c r="AL45" s="55"/>
      <c r="AM45" s="134">
        <v>747162</v>
      </c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6"/>
      <c r="BF45" s="134">
        <v>36479</v>
      </c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6"/>
      <c r="BU45" s="129" t="s">
        <v>34</v>
      </c>
      <c r="BV45" s="130"/>
      <c r="BW45" s="131">
        <v>1703</v>
      </c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2" t="s">
        <v>35</v>
      </c>
      <c r="CJ45" s="133"/>
      <c r="CK45" s="134">
        <f>AM45+BF45-BW45</f>
        <v>781938</v>
      </c>
      <c r="CL45" s="131"/>
      <c r="CM45" s="131"/>
      <c r="CN45" s="131"/>
      <c r="CO45" s="131"/>
      <c r="CP45" s="131"/>
      <c r="CQ45" s="131"/>
      <c r="CR45" s="131"/>
      <c r="CS45" s="131"/>
      <c r="CT45" s="131"/>
      <c r="CU45" s="131"/>
      <c r="CV45" s="131"/>
      <c r="CW45" s="131"/>
      <c r="CX45" s="131"/>
      <c r="CY45" s="131"/>
      <c r="CZ45" s="131"/>
      <c r="DA45" s="131"/>
      <c r="DB45" s="131"/>
      <c r="DC45" s="135"/>
    </row>
    <row r="46" spans="1:107" ht="12.75">
      <c r="A46" s="6"/>
      <c r="B46" s="90" t="s">
        <v>43</v>
      </c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16"/>
      <c r="AF46" s="53" t="s">
        <v>206</v>
      </c>
      <c r="AG46" s="54"/>
      <c r="AH46" s="54"/>
      <c r="AI46" s="54"/>
      <c r="AJ46" s="54"/>
      <c r="AK46" s="54"/>
      <c r="AL46" s="55"/>
      <c r="AM46" s="134">
        <v>3829423</v>
      </c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6"/>
      <c r="BF46" s="134">
        <v>263550</v>
      </c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136"/>
      <c r="BU46" s="129" t="s">
        <v>34</v>
      </c>
      <c r="BV46" s="130"/>
      <c r="BW46" s="131">
        <v>23344</v>
      </c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2" t="s">
        <v>35</v>
      </c>
      <c r="CJ46" s="133"/>
      <c r="CK46" s="134">
        <f>AM46+BF46-BW46</f>
        <v>4069629</v>
      </c>
      <c r="CL46" s="131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5"/>
    </row>
    <row r="47" spans="1:107" ht="12.75">
      <c r="A47" s="6"/>
      <c r="B47" s="90" t="s">
        <v>44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16"/>
      <c r="AF47" s="53" t="s">
        <v>207</v>
      </c>
      <c r="AG47" s="54"/>
      <c r="AH47" s="54"/>
      <c r="AI47" s="54"/>
      <c r="AJ47" s="54"/>
      <c r="AK47" s="54"/>
      <c r="AL47" s="55"/>
      <c r="AM47" s="134">
        <v>99414</v>
      </c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6"/>
      <c r="BF47" s="134">
        <v>8754</v>
      </c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6"/>
      <c r="BU47" s="129" t="s">
        <v>34</v>
      </c>
      <c r="BV47" s="130"/>
      <c r="BW47" s="131">
        <v>2846</v>
      </c>
      <c r="BX47" s="131"/>
      <c r="BY47" s="131"/>
      <c r="BZ47" s="131"/>
      <c r="CA47" s="131"/>
      <c r="CB47" s="131"/>
      <c r="CC47" s="131"/>
      <c r="CD47" s="131"/>
      <c r="CE47" s="131"/>
      <c r="CF47" s="131"/>
      <c r="CG47" s="131"/>
      <c r="CH47" s="131"/>
      <c r="CI47" s="132" t="s">
        <v>35</v>
      </c>
      <c r="CJ47" s="133"/>
      <c r="CK47" s="134">
        <f>AM47+BF47-BW47</f>
        <v>105322</v>
      </c>
      <c r="CL47" s="131"/>
      <c r="CM47" s="131"/>
      <c r="CN47" s="131"/>
      <c r="CO47" s="131"/>
      <c r="CP47" s="131"/>
      <c r="CQ47" s="131"/>
      <c r="CR47" s="131"/>
      <c r="CS47" s="131"/>
      <c r="CT47" s="131"/>
      <c r="CU47" s="131"/>
      <c r="CV47" s="131"/>
      <c r="CW47" s="131"/>
      <c r="CX47" s="131"/>
      <c r="CY47" s="131"/>
      <c r="CZ47" s="131"/>
      <c r="DA47" s="131"/>
      <c r="DB47" s="131"/>
      <c r="DC47" s="135"/>
    </row>
    <row r="48" spans="1:107" ht="25.5" customHeight="1">
      <c r="A48" s="6"/>
      <c r="B48" s="90" t="s">
        <v>45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16"/>
      <c r="AF48" s="53" t="s">
        <v>208</v>
      </c>
      <c r="AG48" s="54"/>
      <c r="AH48" s="54"/>
      <c r="AI48" s="54"/>
      <c r="AJ48" s="54"/>
      <c r="AK48" s="54"/>
      <c r="AL48" s="55"/>
      <c r="AM48" s="134">
        <v>45389</v>
      </c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6"/>
      <c r="BF48" s="134">
        <v>5138</v>
      </c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6"/>
      <c r="BU48" s="129" t="s">
        <v>34</v>
      </c>
      <c r="BV48" s="130"/>
      <c r="BW48" s="131">
        <v>1084</v>
      </c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2" t="s">
        <v>35</v>
      </c>
      <c r="CJ48" s="133"/>
      <c r="CK48" s="134">
        <f>AM48+BF48-BW48</f>
        <v>49443</v>
      </c>
      <c r="CL48" s="131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5"/>
    </row>
    <row r="49" spans="1:107" ht="12.75">
      <c r="A49" s="6"/>
      <c r="B49" s="90" t="s">
        <v>46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16"/>
      <c r="AF49" s="53" t="s">
        <v>209</v>
      </c>
      <c r="AG49" s="54"/>
      <c r="AH49" s="54"/>
      <c r="AI49" s="54"/>
      <c r="AJ49" s="54"/>
      <c r="AK49" s="54"/>
      <c r="AL49" s="55"/>
      <c r="AM49" s="134" t="s">
        <v>272</v>
      </c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6"/>
      <c r="BF49" s="134" t="s">
        <v>272</v>
      </c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31"/>
      <c r="BR49" s="131"/>
      <c r="BS49" s="131"/>
      <c r="BT49" s="136"/>
      <c r="BU49" s="129" t="s">
        <v>34</v>
      </c>
      <c r="BV49" s="130"/>
      <c r="BW49" s="131" t="s">
        <v>272</v>
      </c>
      <c r="BX49" s="131"/>
      <c r="BY49" s="131"/>
      <c r="BZ49" s="131"/>
      <c r="CA49" s="131"/>
      <c r="CB49" s="131"/>
      <c r="CC49" s="131"/>
      <c r="CD49" s="131"/>
      <c r="CE49" s="131"/>
      <c r="CF49" s="131"/>
      <c r="CG49" s="131"/>
      <c r="CH49" s="131"/>
      <c r="CI49" s="132" t="s">
        <v>35</v>
      </c>
      <c r="CJ49" s="133"/>
      <c r="CK49" s="134" t="s">
        <v>272</v>
      </c>
      <c r="CL49" s="131"/>
      <c r="CM49" s="131"/>
      <c r="CN49" s="131"/>
      <c r="CO49" s="131"/>
      <c r="CP49" s="131"/>
      <c r="CQ49" s="131"/>
      <c r="CR49" s="131"/>
      <c r="CS49" s="131"/>
      <c r="CT49" s="131"/>
      <c r="CU49" s="131"/>
      <c r="CV49" s="131"/>
      <c r="CW49" s="131"/>
      <c r="CX49" s="131"/>
      <c r="CY49" s="131"/>
      <c r="CZ49" s="131"/>
      <c r="DA49" s="131"/>
      <c r="DB49" s="131"/>
      <c r="DC49" s="135"/>
    </row>
    <row r="50" spans="1:107" ht="12.75">
      <c r="A50" s="6"/>
      <c r="B50" s="90" t="s">
        <v>47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16"/>
      <c r="AF50" s="53" t="s">
        <v>210</v>
      </c>
      <c r="AG50" s="54"/>
      <c r="AH50" s="54"/>
      <c r="AI50" s="54"/>
      <c r="AJ50" s="54"/>
      <c r="AK50" s="54"/>
      <c r="AL50" s="55"/>
      <c r="AM50" s="134" t="s">
        <v>272</v>
      </c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6"/>
      <c r="BF50" s="134" t="s">
        <v>272</v>
      </c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/>
      <c r="BR50" s="131"/>
      <c r="BS50" s="131"/>
      <c r="BT50" s="136"/>
      <c r="BU50" s="129" t="s">
        <v>34</v>
      </c>
      <c r="BV50" s="130"/>
      <c r="BW50" s="131" t="s">
        <v>272</v>
      </c>
      <c r="BX50" s="131"/>
      <c r="BY50" s="131"/>
      <c r="BZ50" s="131"/>
      <c r="CA50" s="131"/>
      <c r="CB50" s="131"/>
      <c r="CC50" s="131"/>
      <c r="CD50" s="131"/>
      <c r="CE50" s="131"/>
      <c r="CF50" s="131"/>
      <c r="CG50" s="131"/>
      <c r="CH50" s="131"/>
      <c r="CI50" s="132" t="s">
        <v>35</v>
      </c>
      <c r="CJ50" s="133"/>
      <c r="CK50" s="134" t="s">
        <v>272</v>
      </c>
      <c r="CL50" s="131"/>
      <c r="CM50" s="131"/>
      <c r="CN50" s="131"/>
      <c r="CO50" s="131"/>
      <c r="CP50" s="131"/>
      <c r="CQ50" s="131"/>
      <c r="CR50" s="131"/>
      <c r="CS50" s="131"/>
      <c r="CT50" s="131"/>
      <c r="CU50" s="131"/>
      <c r="CV50" s="131"/>
      <c r="CW50" s="131"/>
      <c r="CX50" s="131"/>
      <c r="CY50" s="131"/>
      <c r="CZ50" s="131"/>
      <c r="DA50" s="131"/>
      <c r="DB50" s="131"/>
      <c r="DC50" s="135"/>
    </row>
    <row r="51" spans="1:107" ht="12.75">
      <c r="A51" s="6"/>
      <c r="B51" s="90" t="s">
        <v>48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16"/>
      <c r="AF51" s="53" t="s">
        <v>211</v>
      </c>
      <c r="AG51" s="54"/>
      <c r="AH51" s="54"/>
      <c r="AI51" s="54"/>
      <c r="AJ51" s="54"/>
      <c r="AK51" s="54"/>
      <c r="AL51" s="55"/>
      <c r="AM51" s="134" t="s">
        <v>272</v>
      </c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6"/>
      <c r="BF51" s="134" t="s">
        <v>272</v>
      </c>
      <c r="BG51" s="131"/>
      <c r="BH51" s="131"/>
      <c r="BI51" s="131"/>
      <c r="BJ51" s="131"/>
      <c r="BK51" s="131"/>
      <c r="BL51" s="131"/>
      <c r="BM51" s="131"/>
      <c r="BN51" s="131"/>
      <c r="BO51" s="131"/>
      <c r="BP51" s="131"/>
      <c r="BQ51" s="131"/>
      <c r="BR51" s="131"/>
      <c r="BS51" s="131"/>
      <c r="BT51" s="136"/>
      <c r="BU51" s="129" t="s">
        <v>34</v>
      </c>
      <c r="BV51" s="130"/>
      <c r="BW51" s="131" t="s">
        <v>272</v>
      </c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2" t="s">
        <v>35</v>
      </c>
      <c r="CJ51" s="133"/>
      <c r="CK51" s="134" t="s">
        <v>272</v>
      </c>
      <c r="CL51" s="131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5"/>
    </row>
    <row r="52" spans="1:107" ht="12.75">
      <c r="A52" s="6"/>
      <c r="B52" s="90" t="s">
        <v>49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137"/>
      <c r="AF52" s="53" t="s">
        <v>212</v>
      </c>
      <c r="AG52" s="54"/>
      <c r="AH52" s="54"/>
      <c r="AI52" s="54"/>
      <c r="AJ52" s="54"/>
      <c r="AK52" s="54"/>
      <c r="AL52" s="55"/>
      <c r="AM52" s="134" t="s">
        <v>272</v>
      </c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6"/>
      <c r="BF52" s="134" t="s">
        <v>272</v>
      </c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1"/>
      <c r="BT52" s="136"/>
      <c r="BU52" s="129" t="s">
        <v>34</v>
      </c>
      <c r="BV52" s="130"/>
      <c r="BW52" s="131"/>
      <c r="BX52" s="131"/>
      <c r="BY52" s="131"/>
      <c r="BZ52" s="131"/>
      <c r="CA52" s="131"/>
      <c r="CB52" s="131"/>
      <c r="CC52" s="131"/>
      <c r="CD52" s="131"/>
      <c r="CE52" s="131"/>
      <c r="CF52" s="131"/>
      <c r="CG52" s="131"/>
      <c r="CH52" s="131"/>
      <c r="CI52" s="132" t="s">
        <v>35</v>
      </c>
      <c r="CJ52" s="133"/>
      <c r="CK52" s="134" t="s">
        <v>272</v>
      </c>
      <c r="CL52" s="131"/>
      <c r="CM52" s="131"/>
      <c r="CN52" s="131"/>
      <c r="CO52" s="131"/>
      <c r="CP52" s="131"/>
      <c r="CQ52" s="131"/>
      <c r="CR52" s="131"/>
      <c r="CS52" s="131"/>
      <c r="CT52" s="131"/>
      <c r="CU52" s="131"/>
      <c r="CV52" s="131"/>
      <c r="CW52" s="131"/>
      <c r="CX52" s="131"/>
      <c r="CY52" s="131"/>
      <c r="CZ52" s="131"/>
      <c r="DA52" s="131"/>
      <c r="DB52" s="131"/>
      <c r="DC52" s="135"/>
    </row>
    <row r="53" spans="1:107" ht="25.5" customHeight="1">
      <c r="A53" s="6"/>
      <c r="B53" s="90" t="s">
        <v>154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16"/>
      <c r="AF53" s="53" t="s">
        <v>213</v>
      </c>
      <c r="AG53" s="54"/>
      <c r="AH53" s="54"/>
      <c r="AI53" s="54"/>
      <c r="AJ53" s="54"/>
      <c r="AK53" s="54"/>
      <c r="AL53" s="55"/>
      <c r="AM53" s="134">
        <v>81831</v>
      </c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6"/>
      <c r="BF53" s="134">
        <v>218</v>
      </c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1"/>
      <c r="BT53" s="136"/>
      <c r="BU53" s="129" t="s">
        <v>34</v>
      </c>
      <c r="BV53" s="130"/>
      <c r="BW53" s="131" t="s">
        <v>272</v>
      </c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2" t="s">
        <v>35</v>
      </c>
      <c r="CJ53" s="133"/>
      <c r="CK53" s="134">
        <f>AM53+BF53</f>
        <v>82049</v>
      </c>
      <c r="CL53" s="131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5"/>
    </row>
    <row r="54" spans="1:107" ht="27" customHeight="1" thickBot="1">
      <c r="A54" s="21"/>
      <c r="B54" s="148" t="s">
        <v>50</v>
      </c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8"/>
      <c r="AF54" s="64" t="s">
        <v>214</v>
      </c>
      <c r="AG54" s="65"/>
      <c r="AH54" s="65"/>
      <c r="AI54" s="65"/>
      <c r="AJ54" s="65"/>
      <c r="AK54" s="65"/>
      <c r="AL54" s="66"/>
      <c r="AM54" s="149" t="s">
        <v>272</v>
      </c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1"/>
      <c r="BF54" s="149" t="s">
        <v>272</v>
      </c>
      <c r="BG54" s="150"/>
      <c r="BH54" s="150"/>
      <c r="BI54" s="150"/>
      <c r="BJ54" s="150"/>
      <c r="BK54" s="150"/>
      <c r="BL54" s="150"/>
      <c r="BM54" s="150"/>
      <c r="BN54" s="150"/>
      <c r="BO54" s="150"/>
      <c r="BP54" s="150"/>
      <c r="BQ54" s="150"/>
      <c r="BR54" s="150"/>
      <c r="BS54" s="150"/>
      <c r="BT54" s="151"/>
      <c r="BU54" s="152" t="s">
        <v>34</v>
      </c>
      <c r="BV54" s="153"/>
      <c r="BW54" s="150" t="s">
        <v>272</v>
      </c>
      <c r="BX54" s="150"/>
      <c r="BY54" s="150"/>
      <c r="BZ54" s="150"/>
      <c r="CA54" s="150"/>
      <c r="CB54" s="150"/>
      <c r="CC54" s="150"/>
      <c r="CD54" s="150"/>
      <c r="CE54" s="150"/>
      <c r="CF54" s="150"/>
      <c r="CG54" s="150"/>
      <c r="CH54" s="150"/>
      <c r="CI54" s="138" t="s">
        <v>35</v>
      </c>
      <c r="CJ54" s="139"/>
      <c r="CK54" s="145" t="s">
        <v>272</v>
      </c>
      <c r="CL54" s="146"/>
      <c r="CM54" s="146"/>
      <c r="CN54" s="146"/>
      <c r="CO54" s="146"/>
      <c r="CP54" s="146"/>
      <c r="CQ54" s="146"/>
      <c r="CR54" s="146"/>
      <c r="CS54" s="146"/>
      <c r="CT54" s="146"/>
      <c r="CU54" s="146"/>
      <c r="CV54" s="146"/>
      <c r="CW54" s="146"/>
      <c r="CX54" s="146"/>
      <c r="CY54" s="146"/>
      <c r="CZ54" s="146"/>
      <c r="DA54" s="146"/>
      <c r="DB54" s="146"/>
      <c r="DC54" s="147"/>
    </row>
    <row r="55" spans="1:107" ht="13.5" thickBot="1">
      <c r="A55" s="20"/>
      <c r="B55" s="154" t="s">
        <v>51</v>
      </c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7"/>
      <c r="AF55" s="158" t="s">
        <v>215</v>
      </c>
      <c r="AG55" s="159"/>
      <c r="AH55" s="159"/>
      <c r="AI55" s="159"/>
      <c r="AJ55" s="159"/>
      <c r="AK55" s="159"/>
      <c r="AL55" s="160"/>
      <c r="AM55" s="142">
        <f>AM44+AM45+AM46+AM47+AM48+AM53</f>
        <v>5945861</v>
      </c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4"/>
      <c r="BF55" s="142">
        <f>BF44+BF45+BF46+BF47+BF48+BF53</f>
        <v>411844</v>
      </c>
      <c r="BG55" s="143"/>
      <c r="BH55" s="143"/>
      <c r="BI55" s="143"/>
      <c r="BJ55" s="143"/>
      <c r="BK55" s="143"/>
      <c r="BL55" s="143"/>
      <c r="BM55" s="143"/>
      <c r="BN55" s="143"/>
      <c r="BO55" s="143"/>
      <c r="BP55" s="143"/>
      <c r="BQ55" s="143"/>
      <c r="BR55" s="143"/>
      <c r="BS55" s="143"/>
      <c r="BT55" s="144"/>
      <c r="BU55" s="140" t="s">
        <v>34</v>
      </c>
      <c r="BV55" s="141"/>
      <c r="BW55" s="143">
        <f>BW46+BW47+BW48+BW52+BW45</f>
        <v>28977</v>
      </c>
      <c r="BX55" s="143"/>
      <c r="BY55" s="143"/>
      <c r="BZ55" s="143"/>
      <c r="CA55" s="143"/>
      <c r="CB55" s="143"/>
      <c r="CC55" s="143"/>
      <c r="CD55" s="143"/>
      <c r="CE55" s="143"/>
      <c r="CF55" s="143"/>
      <c r="CG55" s="143"/>
      <c r="CH55" s="143"/>
      <c r="CI55" s="155" t="s">
        <v>35</v>
      </c>
      <c r="CJ55" s="156"/>
      <c r="CK55" s="142">
        <f>CK44+CK45+CK46+CK47+CK48+CK53</f>
        <v>6328548</v>
      </c>
      <c r="CL55" s="143"/>
      <c r="CM55" s="143"/>
      <c r="CN55" s="143"/>
      <c r="CO55" s="143"/>
      <c r="CP55" s="143"/>
      <c r="CQ55" s="143"/>
      <c r="CR55" s="143"/>
      <c r="CS55" s="143"/>
      <c r="CT55" s="143"/>
      <c r="CU55" s="143"/>
      <c r="CV55" s="143"/>
      <c r="CW55" s="143"/>
      <c r="CX55" s="143"/>
      <c r="CY55" s="143"/>
      <c r="CZ55" s="143"/>
      <c r="DA55" s="143"/>
      <c r="DB55" s="143"/>
      <c r="DC55" s="157"/>
    </row>
    <row r="57" spans="1:107" ht="12.75">
      <c r="A57" s="59" t="s">
        <v>18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73"/>
      <c r="BP57" s="114" t="s">
        <v>36</v>
      </c>
      <c r="BQ57" s="115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6"/>
      <c r="CJ57" s="114" t="s">
        <v>37</v>
      </c>
      <c r="CK57" s="115"/>
      <c r="CL57" s="115"/>
      <c r="CM57" s="115"/>
      <c r="CN57" s="115"/>
      <c r="CO57" s="115"/>
      <c r="CP57" s="115"/>
      <c r="CQ57" s="115"/>
      <c r="CR57" s="115"/>
      <c r="CS57" s="115"/>
      <c r="CT57" s="115"/>
      <c r="CU57" s="115"/>
      <c r="CV57" s="115"/>
      <c r="CW57" s="115"/>
      <c r="CX57" s="115"/>
      <c r="CY57" s="115"/>
      <c r="CZ57" s="115"/>
      <c r="DA57" s="115"/>
      <c r="DB57" s="115"/>
      <c r="DC57" s="116"/>
    </row>
    <row r="58" spans="1:107" ht="12.75">
      <c r="A58" s="59" t="s">
        <v>23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73"/>
      <c r="BH58" s="59" t="s">
        <v>24</v>
      </c>
      <c r="BI58" s="60"/>
      <c r="BJ58" s="60"/>
      <c r="BK58" s="60"/>
      <c r="BL58" s="60"/>
      <c r="BM58" s="60"/>
      <c r="BN58" s="60"/>
      <c r="BO58" s="73"/>
      <c r="BP58" s="117"/>
      <c r="BQ58" s="118"/>
      <c r="BR58" s="118"/>
      <c r="BS58" s="118"/>
      <c r="BT58" s="118"/>
      <c r="BU58" s="118"/>
      <c r="BV58" s="118"/>
      <c r="BW58" s="118"/>
      <c r="BX58" s="118"/>
      <c r="BY58" s="118"/>
      <c r="BZ58" s="118"/>
      <c r="CA58" s="118"/>
      <c r="CB58" s="118"/>
      <c r="CC58" s="118"/>
      <c r="CD58" s="118"/>
      <c r="CE58" s="118"/>
      <c r="CF58" s="118"/>
      <c r="CG58" s="118"/>
      <c r="CH58" s="118"/>
      <c r="CI58" s="119"/>
      <c r="CJ58" s="117"/>
      <c r="CK58" s="118"/>
      <c r="CL58" s="118"/>
      <c r="CM58" s="118"/>
      <c r="CN58" s="118"/>
      <c r="CO58" s="118"/>
      <c r="CP58" s="118"/>
      <c r="CQ58" s="118"/>
      <c r="CR58" s="118"/>
      <c r="CS58" s="118"/>
      <c r="CT58" s="118"/>
      <c r="CU58" s="118"/>
      <c r="CV58" s="118"/>
      <c r="CW58" s="118"/>
      <c r="CX58" s="118"/>
      <c r="CY58" s="118"/>
      <c r="CZ58" s="118"/>
      <c r="DA58" s="118"/>
      <c r="DB58" s="118"/>
      <c r="DC58" s="119"/>
    </row>
    <row r="59" spans="1:107" ht="13.5" thickBot="1">
      <c r="A59" s="59">
        <v>1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73"/>
      <c r="BH59" s="47">
        <v>2</v>
      </c>
      <c r="BI59" s="48"/>
      <c r="BJ59" s="48"/>
      <c r="BK59" s="48"/>
      <c r="BL59" s="48"/>
      <c r="BM59" s="48"/>
      <c r="BN59" s="48"/>
      <c r="BO59" s="49"/>
      <c r="BP59" s="47">
        <v>3</v>
      </c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9"/>
      <c r="CJ59" s="47">
        <v>4</v>
      </c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9"/>
    </row>
    <row r="60" spans="1:107" ht="12.75">
      <c r="A60" s="6"/>
      <c r="B60" s="90" t="s">
        <v>52</v>
      </c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16"/>
      <c r="BH60" s="50" t="s">
        <v>166</v>
      </c>
      <c r="BI60" s="51"/>
      <c r="BJ60" s="51"/>
      <c r="BK60" s="51"/>
      <c r="BL60" s="51"/>
      <c r="BM60" s="51"/>
      <c r="BN60" s="51"/>
      <c r="BO60" s="95"/>
      <c r="BP60" s="124">
        <f>BP61+BP63+BP64</f>
        <v>2609009</v>
      </c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102"/>
      <c r="CJ60" s="124">
        <f>CJ61+CJ63+CJ64</f>
        <v>3046068</v>
      </c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80"/>
    </row>
    <row r="61" spans="1:107" ht="12.75">
      <c r="A61" s="8"/>
      <c r="B61" s="7"/>
      <c r="C61" s="7"/>
      <c r="D61" s="89" t="s">
        <v>26</v>
      </c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7"/>
      <c r="BH61" s="64" t="s">
        <v>216</v>
      </c>
      <c r="BI61" s="65"/>
      <c r="BJ61" s="65"/>
      <c r="BK61" s="65"/>
      <c r="BL61" s="65"/>
      <c r="BM61" s="65"/>
      <c r="BN61" s="65"/>
      <c r="BO61" s="66"/>
      <c r="BP61" s="149">
        <v>581445</v>
      </c>
      <c r="BQ61" s="150"/>
      <c r="BR61" s="150"/>
      <c r="BS61" s="150"/>
      <c r="BT61" s="150"/>
      <c r="BU61" s="150"/>
      <c r="BV61" s="150"/>
      <c r="BW61" s="150"/>
      <c r="BX61" s="150"/>
      <c r="BY61" s="150"/>
      <c r="BZ61" s="150"/>
      <c r="CA61" s="150"/>
      <c r="CB61" s="150"/>
      <c r="CC61" s="150"/>
      <c r="CD61" s="150"/>
      <c r="CE61" s="150"/>
      <c r="CF61" s="150"/>
      <c r="CG61" s="150"/>
      <c r="CH61" s="150"/>
      <c r="CI61" s="151"/>
      <c r="CJ61" s="149">
        <v>659443</v>
      </c>
      <c r="CK61" s="150"/>
      <c r="CL61" s="150"/>
      <c r="CM61" s="150"/>
      <c r="CN61" s="150"/>
      <c r="CO61" s="150"/>
      <c r="CP61" s="150"/>
      <c r="CQ61" s="150"/>
      <c r="CR61" s="150"/>
      <c r="CS61" s="150"/>
      <c r="CT61" s="150"/>
      <c r="CU61" s="150"/>
      <c r="CV61" s="150"/>
      <c r="CW61" s="150"/>
      <c r="CX61" s="150"/>
      <c r="CY61" s="150"/>
      <c r="CZ61" s="150"/>
      <c r="DA61" s="150"/>
      <c r="DB61" s="150"/>
      <c r="DC61" s="164"/>
    </row>
    <row r="62" spans="1:107" ht="12.75">
      <c r="A62" s="10"/>
      <c r="B62" s="13"/>
      <c r="C62" s="13"/>
      <c r="D62" s="13"/>
      <c r="E62" s="13"/>
      <c r="F62" s="88" t="s">
        <v>53</v>
      </c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11"/>
      <c r="BH62" s="67"/>
      <c r="BI62" s="46"/>
      <c r="BJ62" s="46"/>
      <c r="BK62" s="46"/>
      <c r="BL62" s="46"/>
      <c r="BM62" s="46"/>
      <c r="BN62" s="46"/>
      <c r="BO62" s="68"/>
      <c r="BP62" s="161"/>
      <c r="BQ62" s="162"/>
      <c r="BR62" s="162"/>
      <c r="BS62" s="162"/>
      <c r="BT62" s="162"/>
      <c r="BU62" s="162"/>
      <c r="BV62" s="162"/>
      <c r="BW62" s="162"/>
      <c r="BX62" s="162"/>
      <c r="BY62" s="162"/>
      <c r="BZ62" s="162"/>
      <c r="CA62" s="162"/>
      <c r="CB62" s="162"/>
      <c r="CC62" s="162"/>
      <c r="CD62" s="162"/>
      <c r="CE62" s="162"/>
      <c r="CF62" s="162"/>
      <c r="CG62" s="162"/>
      <c r="CH62" s="162"/>
      <c r="CI62" s="163"/>
      <c r="CJ62" s="161"/>
      <c r="CK62" s="162"/>
      <c r="CL62" s="162"/>
      <c r="CM62" s="162"/>
      <c r="CN62" s="162"/>
      <c r="CO62" s="162"/>
      <c r="CP62" s="162"/>
      <c r="CQ62" s="162"/>
      <c r="CR62" s="162"/>
      <c r="CS62" s="162"/>
      <c r="CT62" s="162"/>
      <c r="CU62" s="162"/>
      <c r="CV62" s="162"/>
      <c r="CW62" s="162"/>
      <c r="CX62" s="162"/>
      <c r="CY62" s="162"/>
      <c r="CZ62" s="162"/>
      <c r="DA62" s="162"/>
      <c r="DB62" s="162"/>
      <c r="DC62" s="165"/>
    </row>
    <row r="63" spans="1:107" ht="12.75">
      <c r="A63" s="10"/>
      <c r="B63" s="13"/>
      <c r="C63" s="13"/>
      <c r="D63" s="13"/>
      <c r="E63" s="13"/>
      <c r="F63" s="88" t="s">
        <v>54</v>
      </c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11"/>
      <c r="BH63" s="67" t="s">
        <v>217</v>
      </c>
      <c r="BI63" s="46"/>
      <c r="BJ63" s="46"/>
      <c r="BK63" s="46"/>
      <c r="BL63" s="46"/>
      <c r="BM63" s="46"/>
      <c r="BN63" s="46"/>
      <c r="BO63" s="68"/>
      <c r="BP63" s="161">
        <v>2009690</v>
      </c>
      <c r="BQ63" s="162"/>
      <c r="BR63" s="162"/>
      <c r="BS63" s="162"/>
      <c r="BT63" s="162"/>
      <c r="BU63" s="162"/>
      <c r="BV63" s="162"/>
      <c r="BW63" s="162"/>
      <c r="BX63" s="162"/>
      <c r="BY63" s="162"/>
      <c r="BZ63" s="162"/>
      <c r="CA63" s="162"/>
      <c r="CB63" s="162"/>
      <c r="CC63" s="162"/>
      <c r="CD63" s="162"/>
      <c r="CE63" s="162"/>
      <c r="CF63" s="162"/>
      <c r="CG63" s="162"/>
      <c r="CH63" s="162"/>
      <c r="CI63" s="163"/>
      <c r="CJ63" s="161">
        <v>2363955</v>
      </c>
      <c r="CK63" s="162"/>
      <c r="CL63" s="162"/>
      <c r="CM63" s="162"/>
      <c r="CN63" s="162"/>
      <c r="CO63" s="162"/>
      <c r="CP63" s="162"/>
      <c r="CQ63" s="162"/>
      <c r="CR63" s="162"/>
      <c r="CS63" s="162"/>
      <c r="CT63" s="162"/>
      <c r="CU63" s="162"/>
      <c r="CV63" s="162"/>
      <c r="CW63" s="162"/>
      <c r="CX63" s="162"/>
      <c r="CY63" s="162"/>
      <c r="CZ63" s="162"/>
      <c r="DA63" s="162"/>
      <c r="DB63" s="162"/>
      <c r="DC63" s="165"/>
    </row>
    <row r="64" spans="1:107" ht="12.75">
      <c r="A64" s="22"/>
      <c r="B64" s="23"/>
      <c r="C64" s="23"/>
      <c r="D64" s="23"/>
      <c r="E64" s="23"/>
      <c r="F64" s="166" t="s">
        <v>55</v>
      </c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24"/>
      <c r="BH64" s="167" t="s">
        <v>218</v>
      </c>
      <c r="BI64" s="168"/>
      <c r="BJ64" s="168"/>
      <c r="BK64" s="168"/>
      <c r="BL64" s="168"/>
      <c r="BM64" s="168"/>
      <c r="BN64" s="168"/>
      <c r="BO64" s="169"/>
      <c r="BP64" s="170">
        <v>17874</v>
      </c>
      <c r="BQ64" s="171"/>
      <c r="BR64" s="171"/>
      <c r="BS64" s="171"/>
      <c r="BT64" s="171"/>
      <c r="BU64" s="171"/>
      <c r="BV64" s="171"/>
      <c r="BW64" s="171"/>
      <c r="BX64" s="171"/>
      <c r="BY64" s="171"/>
      <c r="BZ64" s="171"/>
      <c r="CA64" s="171"/>
      <c r="CB64" s="171"/>
      <c r="CC64" s="171"/>
      <c r="CD64" s="171"/>
      <c r="CE64" s="171"/>
      <c r="CF64" s="171"/>
      <c r="CG64" s="171"/>
      <c r="CH64" s="171"/>
      <c r="CI64" s="172"/>
      <c r="CJ64" s="170">
        <v>22670</v>
      </c>
      <c r="CK64" s="171"/>
      <c r="CL64" s="171"/>
      <c r="CM64" s="171"/>
      <c r="CN64" s="171"/>
      <c r="CO64" s="171"/>
      <c r="CP64" s="171"/>
      <c r="CQ64" s="171"/>
      <c r="CR64" s="171"/>
      <c r="CS64" s="171"/>
      <c r="CT64" s="171"/>
      <c r="CU64" s="171"/>
      <c r="CV64" s="171"/>
      <c r="CW64" s="171"/>
      <c r="CX64" s="171"/>
      <c r="CY64" s="171"/>
      <c r="CZ64" s="171"/>
      <c r="DA64" s="171"/>
      <c r="DB64" s="171"/>
      <c r="DC64" s="173"/>
    </row>
    <row r="65" spans="1:107" ht="12.75">
      <c r="A65" s="6"/>
      <c r="B65" s="90" t="s">
        <v>56</v>
      </c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16"/>
      <c r="BH65" s="53" t="s">
        <v>219</v>
      </c>
      <c r="BI65" s="54"/>
      <c r="BJ65" s="54"/>
      <c r="BK65" s="54"/>
      <c r="BL65" s="54"/>
      <c r="BM65" s="54"/>
      <c r="BN65" s="54"/>
      <c r="BO65" s="55"/>
      <c r="BP65" s="134">
        <f>BP69</f>
        <v>25030</v>
      </c>
      <c r="BQ65" s="131"/>
      <c r="BR65" s="131"/>
      <c r="BS65" s="131"/>
      <c r="BT65" s="131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6"/>
      <c r="CJ65" s="134">
        <f>CJ69+CJ70</f>
        <v>30619</v>
      </c>
      <c r="CK65" s="131"/>
      <c r="CL65" s="131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5"/>
    </row>
    <row r="66" spans="1:107" ht="12.75">
      <c r="A66" s="8"/>
      <c r="B66" s="7"/>
      <c r="C66" s="7"/>
      <c r="D66" s="89" t="s">
        <v>26</v>
      </c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7"/>
      <c r="BH66" s="64" t="s">
        <v>220</v>
      </c>
      <c r="BI66" s="65"/>
      <c r="BJ66" s="65"/>
      <c r="BK66" s="65"/>
      <c r="BL66" s="65"/>
      <c r="BM66" s="65"/>
      <c r="BN66" s="65"/>
      <c r="BO66" s="66"/>
      <c r="BP66" s="149" t="s">
        <v>272</v>
      </c>
      <c r="BQ66" s="150"/>
      <c r="BR66" s="150"/>
      <c r="BS66" s="150"/>
      <c r="BT66" s="150"/>
      <c r="BU66" s="150"/>
      <c r="BV66" s="150"/>
      <c r="BW66" s="150"/>
      <c r="BX66" s="150"/>
      <c r="BY66" s="150"/>
      <c r="BZ66" s="150"/>
      <c r="CA66" s="150"/>
      <c r="CB66" s="150"/>
      <c r="CC66" s="150"/>
      <c r="CD66" s="150"/>
      <c r="CE66" s="150"/>
      <c r="CF66" s="150"/>
      <c r="CG66" s="150"/>
      <c r="CH66" s="150"/>
      <c r="CI66" s="151"/>
      <c r="CJ66" s="149" t="s">
        <v>272</v>
      </c>
      <c r="CK66" s="150"/>
      <c r="CL66" s="150"/>
      <c r="CM66" s="150"/>
      <c r="CN66" s="150"/>
      <c r="CO66" s="150"/>
      <c r="CP66" s="150"/>
      <c r="CQ66" s="150"/>
      <c r="CR66" s="150"/>
      <c r="CS66" s="150"/>
      <c r="CT66" s="150"/>
      <c r="CU66" s="150"/>
      <c r="CV66" s="150"/>
      <c r="CW66" s="150"/>
      <c r="CX66" s="150"/>
      <c r="CY66" s="150"/>
      <c r="CZ66" s="150"/>
      <c r="DA66" s="150"/>
      <c r="DB66" s="150"/>
      <c r="DC66" s="164"/>
    </row>
    <row r="67" spans="1:107" ht="12.75">
      <c r="A67" s="10"/>
      <c r="B67" s="13"/>
      <c r="C67" s="13"/>
      <c r="D67" s="13"/>
      <c r="E67" s="13"/>
      <c r="F67" s="88" t="s">
        <v>57</v>
      </c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11"/>
      <c r="BH67" s="67"/>
      <c r="BI67" s="46"/>
      <c r="BJ67" s="46"/>
      <c r="BK67" s="46"/>
      <c r="BL67" s="46"/>
      <c r="BM67" s="46"/>
      <c r="BN67" s="46"/>
      <c r="BO67" s="68"/>
      <c r="BP67" s="161"/>
      <c r="BQ67" s="162"/>
      <c r="BR67" s="162"/>
      <c r="BS67" s="162"/>
      <c r="BT67" s="162"/>
      <c r="BU67" s="162"/>
      <c r="BV67" s="162"/>
      <c r="BW67" s="162"/>
      <c r="BX67" s="162"/>
      <c r="BY67" s="162"/>
      <c r="BZ67" s="162"/>
      <c r="CA67" s="162"/>
      <c r="CB67" s="162"/>
      <c r="CC67" s="162"/>
      <c r="CD67" s="162"/>
      <c r="CE67" s="162"/>
      <c r="CF67" s="162"/>
      <c r="CG67" s="162"/>
      <c r="CH67" s="162"/>
      <c r="CI67" s="163"/>
      <c r="CJ67" s="161"/>
      <c r="CK67" s="162"/>
      <c r="CL67" s="162"/>
      <c r="CM67" s="162"/>
      <c r="CN67" s="162"/>
      <c r="CO67" s="162"/>
      <c r="CP67" s="162"/>
      <c r="CQ67" s="162"/>
      <c r="CR67" s="162"/>
      <c r="CS67" s="162"/>
      <c r="CT67" s="162"/>
      <c r="CU67" s="162"/>
      <c r="CV67" s="162"/>
      <c r="CW67" s="162"/>
      <c r="CX67" s="162"/>
      <c r="CY67" s="162"/>
      <c r="CZ67" s="162"/>
      <c r="DA67" s="162"/>
      <c r="DB67" s="162"/>
      <c r="DC67" s="165"/>
    </row>
    <row r="68" spans="1:107" ht="12.75">
      <c r="A68" s="10"/>
      <c r="B68" s="13"/>
      <c r="C68" s="13"/>
      <c r="D68" s="13"/>
      <c r="E68" s="13"/>
      <c r="F68" s="88" t="s">
        <v>58</v>
      </c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11"/>
      <c r="BH68" s="67" t="s">
        <v>221</v>
      </c>
      <c r="BI68" s="46"/>
      <c r="BJ68" s="46"/>
      <c r="BK68" s="46"/>
      <c r="BL68" s="46"/>
      <c r="BM68" s="46"/>
      <c r="BN68" s="46"/>
      <c r="BO68" s="68"/>
      <c r="BP68" s="161" t="s">
        <v>272</v>
      </c>
      <c r="BQ68" s="162"/>
      <c r="BR68" s="162"/>
      <c r="BS68" s="162"/>
      <c r="BT68" s="162"/>
      <c r="BU68" s="162"/>
      <c r="BV68" s="162"/>
      <c r="BW68" s="162"/>
      <c r="BX68" s="162"/>
      <c r="BY68" s="162"/>
      <c r="BZ68" s="162"/>
      <c r="CA68" s="162"/>
      <c r="CB68" s="162"/>
      <c r="CC68" s="162"/>
      <c r="CD68" s="162"/>
      <c r="CE68" s="162"/>
      <c r="CF68" s="162"/>
      <c r="CG68" s="162"/>
      <c r="CH68" s="162"/>
      <c r="CI68" s="163"/>
      <c r="CJ68" s="161" t="s">
        <v>272</v>
      </c>
      <c r="CK68" s="162"/>
      <c r="CL68" s="162"/>
      <c r="CM68" s="162"/>
      <c r="CN68" s="162"/>
      <c r="CO68" s="162"/>
      <c r="CP68" s="162"/>
      <c r="CQ68" s="162"/>
      <c r="CR68" s="162"/>
      <c r="CS68" s="162"/>
      <c r="CT68" s="162"/>
      <c r="CU68" s="162"/>
      <c r="CV68" s="162"/>
      <c r="CW68" s="162"/>
      <c r="CX68" s="162"/>
      <c r="CY68" s="162"/>
      <c r="CZ68" s="162"/>
      <c r="DA68" s="162"/>
      <c r="DB68" s="162"/>
      <c r="DC68" s="165"/>
    </row>
    <row r="69" spans="1:107" ht="12.75">
      <c r="A69" s="6"/>
      <c r="B69" s="90" t="s">
        <v>286</v>
      </c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16"/>
      <c r="BH69" s="53" t="s">
        <v>287</v>
      </c>
      <c r="BI69" s="54"/>
      <c r="BJ69" s="54"/>
      <c r="BK69" s="54"/>
      <c r="BL69" s="54"/>
      <c r="BM69" s="54"/>
      <c r="BN69" s="54"/>
      <c r="BO69" s="55"/>
      <c r="BP69" s="134">
        <v>25030</v>
      </c>
      <c r="BQ69" s="131"/>
      <c r="BR69" s="131"/>
      <c r="BS69" s="131"/>
      <c r="BT69" s="131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6"/>
      <c r="CJ69" s="134">
        <v>28925</v>
      </c>
      <c r="CK69" s="131"/>
      <c r="CL69" s="131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5"/>
    </row>
    <row r="70" spans="1:107" ht="12.75">
      <c r="A70" s="6"/>
      <c r="B70" s="90" t="s">
        <v>288</v>
      </c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16"/>
      <c r="BH70" s="53" t="s">
        <v>289</v>
      </c>
      <c r="BI70" s="54"/>
      <c r="BJ70" s="54"/>
      <c r="BK70" s="54"/>
      <c r="BL70" s="54"/>
      <c r="BM70" s="54"/>
      <c r="BN70" s="54"/>
      <c r="BO70" s="55"/>
      <c r="BP70" s="134" t="s">
        <v>272</v>
      </c>
      <c r="BQ70" s="131"/>
      <c r="BR70" s="131"/>
      <c r="BS70" s="131"/>
      <c r="BT70" s="131"/>
      <c r="BU70" s="131"/>
      <c r="BV70" s="131"/>
      <c r="BW70" s="131"/>
      <c r="BX70" s="131"/>
      <c r="BY70" s="131"/>
      <c r="BZ70" s="131"/>
      <c r="CA70" s="131"/>
      <c r="CB70" s="131"/>
      <c r="CC70" s="131"/>
      <c r="CD70" s="131"/>
      <c r="CE70" s="131"/>
      <c r="CF70" s="131"/>
      <c r="CG70" s="131"/>
      <c r="CH70" s="131"/>
      <c r="CI70" s="136"/>
      <c r="CJ70" s="134">
        <v>1694</v>
      </c>
      <c r="CK70" s="131"/>
      <c r="CL70" s="131"/>
      <c r="CM70" s="131"/>
      <c r="CN70" s="131"/>
      <c r="CO70" s="131"/>
      <c r="CP70" s="131"/>
      <c r="CQ70" s="131"/>
      <c r="CR70" s="131"/>
      <c r="CS70" s="131"/>
      <c r="CT70" s="131"/>
      <c r="CU70" s="131"/>
      <c r="CV70" s="131"/>
      <c r="CW70" s="131"/>
      <c r="CX70" s="131"/>
      <c r="CY70" s="131"/>
      <c r="CZ70" s="131"/>
      <c r="DA70" s="131"/>
      <c r="DB70" s="131"/>
      <c r="DC70" s="135"/>
    </row>
    <row r="71" spans="1:107" ht="12.75">
      <c r="A71" s="6"/>
      <c r="B71" s="90" t="s">
        <v>59</v>
      </c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16"/>
      <c r="BH71" s="53" t="s">
        <v>222</v>
      </c>
      <c r="BI71" s="54"/>
      <c r="BJ71" s="54"/>
      <c r="BK71" s="54"/>
      <c r="BL71" s="54"/>
      <c r="BM71" s="54"/>
      <c r="BN71" s="54"/>
      <c r="BO71" s="55"/>
      <c r="BP71" s="134" t="s">
        <v>272</v>
      </c>
      <c r="BQ71" s="131"/>
      <c r="BR71" s="131"/>
      <c r="BS71" s="131"/>
      <c r="BT71" s="131"/>
      <c r="BU71" s="131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1"/>
      <c r="CI71" s="136"/>
      <c r="CJ71" s="134" t="s">
        <v>272</v>
      </c>
      <c r="CK71" s="131"/>
      <c r="CL71" s="131"/>
      <c r="CM71" s="131"/>
      <c r="CN71" s="131"/>
      <c r="CO71" s="131"/>
      <c r="CP71" s="131"/>
      <c r="CQ71" s="131"/>
      <c r="CR71" s="131"/>
      <c r="CS71" s="131"/>
      <c r="CT71" s="131"/>
      <c r="CU71" s="131"/>
      <c r="CV71" s="131"/>
      <c r="CW71" s="131"/>
      <c r="CX71" s="131"/>
      <c r="CY71" s="131"/>
      <c r="CZ71" s="131"/>
      <c r="DA71" s="131"/>
      <c r="DB71" s="131"/>
      <c r="DC71" s="135"/>
    </row>
    <row r="72" spans="1:107" ht="12.75">
      <c r="A72" s="6"/>
      <c r="B72" s="90" t="s">
        <v>60</v>
      </c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16"/>
      <c r="BH72" s="53" t="s">
        <v>223</v>
      </c>
      <c r="BI72" s="54"/>
      <c r="BJ72" s="54"/>
      <c r="BK72" s="54"/>
      <c r="BL72" s="54"/>
      <c r="BM72" s="54"/>
      <c r="BN72" s="54"/>
      <c r="BO72" s="55"/>
      <c r="BP72" s="134">
        <f>BP73+BP75+BP76+BP77+BP78</f>
        <v>1240621</v>
      </c>
      <c r="BQ72" s="131"/>
      <c r="BR72" s="131"/>
      <c r="BS72" s="131"/>
      <c r="BT72" s="131"/>
      <c r="BU72" s="131"/>
      <c r="BV72" s="131"/>
      <c r="BW72" s="131"/>
      <c r="BX72" s="131"/>
      <c r="BY72" s="131"/>
      <c r="BZ72" s="131"/>
      <c r="CA72" s="131"/>
      <c r="CB72" s="131"/>
      <c r="CC72" s="131"/>
      <c r="CD72" s="131"/>
      <c r="CE72" s="131"/>
      <c r="CF72" s="131"/>
      <c r="CG72" s="131"/>
      <c r="CH72" s="131"/>
      <c r="CI72" s="136"/>
      <c r="CJ72" s="134">
        <f>CJ73+CJ75+CJ76+CJ77+CJ78</f>
        <v>1429620</v>
      </c>
      <c r="CK72" s="131"/>
      <c r="CL72" s="131"/>
      <c r="CM72" s="131"/>
      <c r="CN72" s="131"/>
      <c r="CO72" s="131"/>
      <c r="CP72" s="131"/>
      <c r="CQ72" s="131"/>
      <c r="CR72" s="131"/>
      <c r="CS72" s="131"/>
      <c r="CT72" s="131"/>
      <c r="CU72" s="131"/>
      <c r="CV72" s="131"/>
      <c r="CW72" s="131"/>
      <c r="CX72" s="131"/>
      <c r="CY72" s="131"/>
      <c r="CZ72" s="131"/>
      <c r="DA72" s="131"/>
      <c r="DB72" s="131"/>
      <c r="DC72" s="135"/>
    </row>
    <row r="73" spans="1:107" ht="12.75">
      <c r="A73" s="8"/>
      <c r="B73" s="7"/>
      <c r="C73" s="7"/>
      <c r="D73" s="89" t="s">
        <v>26</v>
      </c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7"/>
      <c r="BH73" s="64" t="s">
        <v>274</v>
      </c>
      <c r="BI73" s="65"/>
      <c r="BJ73" s="65"/>
      <c r="BK73" s="65"/>
      <c r="BL73" s="65"/>
      <c r="BM73" s="65"/>
      <c r="BN73" s="65"/>
      <c r="BO73" s="66"/>
      <c r="BP73" s="149">
        <v>945772</v>
      </c>
      <c r="BQ73" s="150"/>
      <c r="BR73" s="150"/>
      <c r="BS73" s="150"/>
      <c r="BT73" s="150"/>
      <c r="BU73" s="150"/>
      <c r="BV73" s="150"/>
      <c r="BW73" s="150"/>
      <c r="BX73" s="150"/>
      <c r="BY73" s="150"/>
      <c r="BZ73" s="150"/>
      <c r="CA73" s="150"/>
      <c r="CB73" s="150"/>
      <c r="CC73" s="150"/>
      <c r="CD73" s="150"/>
      <c r="CE73" s="150"/>
      <c r="CF73" s="150"/>
      <c r="CG73" s="150"/>
      <c r="CH73" s="150"/>
      <c r="CI73" s="151"/>
      <c r="CJ73" s="149">
        <v>1132307</v>
      </c>
      <c r="CK73" s="150"/>
      <c r="CL73" s="150"/>
      <c r="CM73" s="150"/>
      <c r="CN73" s="150"/>
      <c r="CO73" s="150"/>
      <c r="CP73" s="150"/>
      <c r="CQ73" s="150"/>
      <c r="CR73" s="150"/>
      <c r="CS73" s="150"/>
      <c r="CT73" s="150"/>
      <c r="CU73" s="150"/>
      <c r="CV73" s="150"/>
      <c r="CW73" s="150"/>
      <c r="CX73" s="150"/>
      <c r="CY73" s="150"/>
      <c r="CZ73" s="150"/>
      <c r="DA73" s="150"/>
      <c r="DB73" s="150"/>
      <c r="DC73" s="164"/>
    </row>
    <row r="74" spans="1:107" ht="12.75" customHeight="1">
      <c r="A74" s="10"/>
      <c r="B74" s="174" t="s">
        <v>278</v>
      </c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4"/>
      <c r="AI74" s="174"/>
      <c r="AJ74" s="174"/>
      <c r="AK74" s="174"/>
      <c r="AL74" s="174"/>
      <c r="AM74" s="174"/>
      <c r="AN74" s="174"/>
      <c r="AO74" s="174"/>
      <c r="AP74" s="174"/>
      <c r="AQ74" s="174"/>
      <c r="AR74" s="174"/>
      <c r="AS74" s="174"/>
      <c r="AT74" s="174"/>
      <c r="AU74" s="174"/>
      <c r="AV74" s="174"/>
      <c r="AW74" s="174"/>
      <c r="AX74" s="174"/>
      <c r="AY74" s="174"/>
      <c r="AZ74" s="174"/>
      <c r="BA74" s="174"/>
      <c r="BB74" s="174"/>
      <c r="BC74" s="174"/>
      <c r="BD74" s="174"/>
      <c r="BE74" s="174"/>
      <c r="BF74" s="174"/>
      <c r="BG74" s="11"/>
      <c r="BH74" s="67"/>
      <c r="BI74" s="46"/>
      <c r="BJ74" s="46"/>
      <c r="BK74" s="46"/>
      <c r="BL74" s="46"/>
      <c r="BM74" s="46"/>
      <c r="BN74" s="46"/>
      <c r="BO74" s="68"/>
      <c r="BP74" s="161"/>
      <c r="BQ74" s="162"/>
      <c r="BR74" s="162"/>
      <c r="BS74" s="162"/>
      <c r="BT74" s="162"/>
      <c r="BU74" s="162"/>
      <c r="BV74" s="162"/>
      <c r="BW74" s="162"/>
      <c r="BX74" s="162"/>
      <c r="BY74" s="162"/>
      <c r="BZ74" s="162"/>
      <c r="CA74" s="162"/>
      <c r="CB74" s="162"/>
      <c r="CC74" s="162"/>
      <c r="CD74" s="162"/>
      <c r="CE74" s="162"/>
      <c r="CF74" s="162"/>
      <c r="CG74" s="162"/>
      <c r="CH74" s="162"/>
      <c r="CI74" s="163"/>
      <c r="CJ74" s="161"/>
      <c r="CK74" s="162"/>
      <c r="CL74" s="162"/>
      <c r="CM74" s="162"/>
      <c r="CN74" s="162"/>
      <c r="CO74" s="162"/>
      <c r="CP74" s="162"/>
      <c r="CQ74" s="162"/>
      <c r="CR74" s="162"/>
      <c r="CS74" s="162"/>
      <c r="CT74" s="162"/>
      <c r="CU74" s="162"/>
      <c r="CV74" s="162"/>
      <c r="CW74" s="162"/>
      <c r="CX74" s="162"/>
      <c r="CY74" s="162"/>
      <c r="CZ74" s="162"/>
      <c r="DA74" s="162"/>
      <c r="DB74" s="162"/>
      <c r="DC74" s="165"/>
    </row>
    <row r="75" spans="1:107" ht="12.75">
      <c r="A75" s="10"/>
      <c r="B75" s="90" t="s">
        <v>290</v>
      </c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11"/>
      <c r="BH75" s="53" t="s">
        <v>275</v>
      </c>
      <c r="BI75" s="54"/>
      <c r="BJ75" s="54"/>
      <c r="BK75" s="54"/>
      <c r="BL75" s="54"/>
      <c r="BM75" s="54"/>
      <c r="BN75" s="54"/>
      <c r="BO75" s="55"/>
      <c r="BP75" s="134">
        <v>58704</v>
      </c>
      <c r="BQ75" s="131"/>
      <c r="BR75" s="131"/>
      <c r="BS75" s="131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6"/>
      <c r="CJ75" s="134">
        <v>82611</v>
      </c>
      <c r="CK75" s="131"/>
      <c r="CL75" s="131"/>
      <c r="CM75" s="131"/>
      <c r="CN75" s="131"/>
      <c r="CO75" s="131"/>
      <c r="CP75" s="131"/>
      <c r="CQ75" s="131"/>
      <c r="CR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5"/>
    </row>
    <row r="76" spans="1:107" ht="12.75">
      <c r="A76" s="6"/>
      <c r="B76" s="90" t="s">
        <v>291</v>
      </c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16"/>
      <c r="BH76" s="53" t="s">
        <v>276</v>
      </c>
      <c r="BI76" s="54"/>
      <c r="BJ76" s="54"/>
      <c r="BK76" s="54"/>
      <c r="BL76" s="54"/>
      <c r="BM76" s="54"/>
      <c r="BN76" s="54"/>
      <c r="BO76" s="55"/>
      <c r="BP76" s="134">
        <v>181027</v>
      </c>
      <c r="BQ76" s="131"/>
      <c r="BR76" s="131"/>
      <c r="BS76" s="131"/>
      <c r="BT76" s="131"/>
      <c r="BU76" s="131"/>
      <c r="BV76" s="131"/>
      <c r="BW76" s="131"/>
      <c r="BX76" s="131"/>
      <c r="BY76" s="131"/>
      <c r="BZ76" s="131"/>
      <c r="CA76" s="131"/>
      <c r="CB76" s="131"/>
      <c r="CC76" s="131"/>
      <c r="CD76" s="131"/>
      <c r="CE76" s="131"/>
      <c r="CF76" s="131"/>
      <c r="CG76" s="131"/>
      <c r="CH76" s="131"/>
      <c r="CI76" s="136"/>
      <c r="CJ76" s="134">
        <v>148677</v>
      </c>
      <c r="CK76" s="131"/>
      <c r="CL76" s="131"/>
      <c r="CM76" s="131"/>
      <c r="CN76" s="131"/>
      <c r="CO76" s="131"/>
      <c r="CP76" s="131"/>
      <c r="CQ76" s="131"/>
      <c r="CR76" s="131"/>
      <c r="CS76" s="131"/>
      <c r="CT76" s="131"/>
      <c r="CU76" s="131"/>
      <c r="CV76" s="131"/>
      <c r="CW76" s="131"/>
      <c r="CX76" s="131"/>
      <c r="CY76" s="131"/>
      <c r="CZ76" s="131"/>
      <c r="DA76" s="131"/>
      <c r="DB76" s="131"/>
      <c r="DC76" s="135"/>
    </row>
    <row r="77" spans="1:107" ht="12.75">
      <c r="A77" s="6"/>
      <c r="B77" s="90" t="s">
        <v>279</v>
      </c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16"/>
      <c r="BH77" s="53" t="s">
        <v>277</v>
      </c>
      <c r="BI77" s="54"/>
      <c r="BJ77" s="54"/>
      <c r="BK77" s="54"/>
      <c r="BL77" s="54"/>
      <c r="BM77" s="54"/>
      <c r="BN77" s="54"/>
      <c r="BO77" s="55"/>
      <c r="BP77" s="134"/>
      <c r="BQ77" s="131"/>
      <c r="BR77" s="131"/>
      <c r="BS77" s="131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  <c r="CG77" s="131"/>
      <c r="CH77" s="131"/>
      <c r="CI77" s="136"/>
      <c r="CJ77" s="134"/>
      <c r="CK77" s="131"/>
      <c r="CL77" s="131"/>
      <c r="CM77" s="131"/>
      <c r="CN77" s="131"/>
      <c r="CO77" s="131"/>
      <c r="CP77" s="131"/>
      <c r="CQ77" s="131"/>
      <c r="CR77" s="131"/>
      <c r="CS77" s="131"/>
      <c r="CT77" s="131"/>
      <c r="CU77" s="131"/>
      <c r="CV77" s="131"/>
      <c r="CW77" s="131"/>
      <c r="CX77" s="131"/>
      <c r="CY77" s="131"/>
      <c r="CZ77" s="131"/>
      <c r="DA77" s="131"/>
      <c r="DB77" s="131"/>
      <c r="DC77" s="135"/>
    </row>
    <row r="78" spans="1:107" ht="12.75">
      <c r="A78" s="6"/>
      <c r="B78" s="90" t="s">
        <v>293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16"/>
      <c r="BH78" s="53" t="s">
        <v>292</v>
      </c>
      <c r="BI78" s="54"/>
      <c r="BJ78" s="54"/>
      <c r="BK78" s="54"/>
      <c r="BL78" s="54"/>
      <c r="BM78" s="54"/>
      <c r="BN78" s="54"/>
      <c r="BO78" s="55"/>
      <c r="BP78" s="134">
        <v>55118</v>
      </c>
      <c r="BQ78" s="131"/>
      <c r="BR78" s="131"/>
      <c r="BS78" s="131"/>
      <c r="BT78" s="131"/>
      <c r="BU78" s="131"/>
      <c r="BV78" s="131"/>
      <c r="BW78" s="131"/>
      <c r="BX78" s="131"/>
      <c r="BY78" s="131"/>
      <c r="BZ78" s="131"/>
      <c r="CA78" s="131"/>
      <c r="CB78" s="131"/>
      <c r="CC78" s="131"/>
      <c r="CD78" s="131"/>
      <c r="CE78" s="131"/>
      <c r="CF78" s="131"/>
      <c r="CG78" s="131"/>
      <c r="CH78" s="131"/>
      <c r="CI78" s="136"/>
      <c r="CJ78" s="134">
        <v>66025</v>
      </c>
      <c r="CK78" s="131"/>
      <c r="CL78" s="131"/>
      <c r="CM78" s="131"/>
      <c r="CN78" s="131"/>
      <c r="CO78" s="131"/>
      <c r="CP78" s="131"/>
      <c r="CQ78" s="131"/>
      <c r="CR78" s="131"/>
      <c r="CS78" s="131"/>
      <c r="CT78" s="131"/>
      <c r="CU78" s="131"/>
      <c r="CV78" s="131"/>
      <c r="CW78" s="131"/>
      <c r="CX78" s="131"/>
      <c r="CY78" s="131"/>
      <c r="CZ78" s="131"/>
      <c r="DA78" s="131"/>
      <c r="DB78" s="131"/>
      <c r="DC78" s="135"/>
    </row>
    <row r="79" spans="1:107" ht="25.5" customHeight="1" thickBot="1">
      <c r="A79" s="6"/>
      <c r="B79" s="90" t="s">
        <v>61</v>
      </c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16"/>
      <c r="BH79" s="74"/>
      <c r="BI79" s="75"/>
      <c r="BJ79" s="75"/>
      <c r="BK79" s="75"/>
      <c r="BL79" s="75"/>
      <c r="BM79" s="75"/>
      <c r="BN79" s="75"/>
      <c r="BO79" s="113"/>
      <c r="BP79" s="145"/>
      <c r="BQ79" s="146"/>
      <c r="BR79" s="146"/>
      <c r="BS79" s="146"/>
      <c r="BT79" s="146"/>
      <c r="BU79" s="146"/>
      <c r="BV79" s="146"/>
      <c r="BW79" s="146"/>
      <c r="BX79" s="146"/>
      <c r="BY79" s="146"/>
      <c r="BZ79" s="146"/>
      <c r="CA79" s="146"/>
      <c r="CB79" s="146"/>
      <c r="CC79" s="146"/>
      <c r="CD79" s="146"/>
      <c r="CE79" s="146"/>
      <c r="CF79" s="146"/>
      <c r="CG79" s="146"/>
      <c r="CH79" s="146"/>
      <c r="CI79" s="175"/>
      <c r="CJ79" s="145"/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  <c r="CW79" s="146"/>
      <c r="CX79" s="146"/>
      <c r="CY79" s="146"/>
      <c r="CZ79" s="146"/>
      <c r="DA79" s="146"/>
      <c r="DB79" s="146"/>
      <c r="DC79" s="147"/>
    </row>
    <row r="80" spans="1:107" ht="26.25" customHeight="1">
      <c r="A80" s="8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9"/>
      <c r="BH80" s="176" t="s">
        <v>24</v>
      </c>
      <c r="BI80" s="176"/>
      <c r="BJ80" s="176"/>
      <c r="BK80" s="176"/>
      <c r="BL80" s="176"/>
      <c r="BM80" s="176"/>
      <c r="BN80" s="176"/>
      <c r="BO80" s="177"/>
      <c r="BP80" s="84" t="s">
        <v>36</v>
      </c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85"/>
      <c r="CG80" s="85"/>
      <c r="CH80" s="85"/>
      <c r="CI80" s="86"/>
      <c r="CJ80" s="84" t="s">
        <v>62</v>
      </c>
      <c r="CK80" s="85"/>
      <c r="CL80" s="85"/>
      <c r="CM80" s="85"/>
      <c r="CN80" s="85"/>
      <c r="CO80" s="85"/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6"/>
    </row>
    <row r="81" spans="1:107" ht="13.5" thickBot="1">
      <c r="A81" s="22"/>
      <c r="B81" s="26" t="s">
        <v>63</v>
      </c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7"/>
      <c r="BH81" s="47">
        <v>2</v>
      </c>
      <c r="BI81" s="48"/>
      <c r="BJ81" s="48"/>
      <c r="BK81" s="48"/>
      <c r="BL81" s="48"/>
      <c r="BM81" s="48"/>
      <c r="BN81" s="48"/>
      <c r="BO81" s="49"/>
      <c r="BP81" s="47">
        <v>3</v>
      </c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9"/>
      <c r="CJ81" s="47">
        <v>4</v>
      </c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9"/>
    </row>
    <row r="82" spans="1:107" ht="12.75">
      <c r="A82" s="10"/>
      <c r="B82" s="178" t="s">
        <v>64</v>
      </c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  <c r="AN82" s="178"/>
      <c r="AO82" s="178"/>
      <c r="AP82" s="178"/>
      <c r="AQ82" s="178"/>
      <c r="AR82" s="178"/>
      <c r="AS82" s="178"/>
      <c r="AT82" s="178"/>
      <c r="AU82" s="178"/>
      <c r="AV82" s="178"/>
      <c r="AW82" s="178"/>
      <c r="AX82" s="178"/>
      <c r="AY82" s="178"/>
      <c r="AZ82" s="178"/>
      <c r="BA82" s="178"/>
      <c r="BB82" s="178"/>
      <c r="BC82" s="178"/>
      <c r="BD82" s="178"/>
      <c r="BE82" s="178"/>
      <c r="BF82" s="178"/>
      <c r="BG82" s="11"/>
      <c r="BH82" s="50"/>
      <c r="BI82" s="51"/>
      <c r="BJ82" s="51"/>
      <c r="BK82" s="51"/>
      <c r="BL82" s="51"/>
      <c r="BM82" s="51"/>
      <c r="BN82" s="51"/>
      <c r="BO82" s="95"/>
      <c r="BP82" s="78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102"/>
      <c r="CJ82" s="78"/>
      <c r="CK82" s="79"/>
      <c r="CL82" s="79"/>
      <c r="CM82" s="79"/>
      <c r="CN82" s="79"/>
      <c r="CO82" s="79"/>
      <c r="CP82" s="79"/>
      <c r="CQ82" s="79"/>
      <c r="CR82" s="79"/>
      <c r="CS82" s="79"/>
      <c r="CT82" s="79"/>
      <c r="CU82" s="79"/>
      <c r="CV82" s="79"/>
      <c r="CW82" s="79"/>
      <c r="CX82" s="79"/>
      <c r="CY82" s="79"/>
      <c r="CZ82" s="79"/>
      <c r="DA82" s="79"/>
      <c r="DB82" s="79"/>
      <c r="DC82" s="80"/>
    </row>
    <row r="83" spans="1:107" ht="12.75">
      <c r="A83" s="14"/>
      <c r="B83" s="15"/>
      <c r="C83" s="15"/>
      <c r="D83" s="182" t="s">
        <v>65</v>
      </c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  <c r="AJ83" s="182"/>
      <c r="AK83" s="182"/>
      <c r="AL83" s="182"/>
      <c r="AM83" s="182"/>
      <c r="AN83" s="182"/>
      <c r="AO83" s="182"/>
      <c r="AP83" s="182"/>
      <c r="AQ83" s="182"/>
      <c r="AR83" s="182"/>
      <c r="AS83" s="182"/>
      <c r="AT83" s="182"/>
      <c r="AU83" s="182"/>
      <c r="AV83" s="182"/>
      <c r="AW83" s="182"/>
      <c r="AX83" s="182"/>
      <c r="AY83" s="182"/>
      <c r="AZ83" s="182"/>
      <c r="BA83" s="182"/>
      <c r="BB83" s="182"/>
      <c r="BC83" s="182"/>
      <c r="BD83" s="182"/>
      <c r="BE83" s="182"/>
      <c r="BF83" s="182"/>
      <c r="BG83" s="15"/>
      <c r="BH83" s="53" t="s">
        <v>168</v>
      </c>
      <c r="BI83" s="54"/>
      <c r="BJ83" s="54"/>
      <c r="BK83" s="54"/>
      <c r="BL83" s="54"/>
      <c r="BM83" s="54"/>
      <c r="BN83" s="54"/>
      <c r="BO83" s="55"/>
      <c r="BP83" s="59" t="s">
        <v>272</v>
      </c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73"/>
      <c r="CJ83" s="59" t="s">
        <v>272</v>
      </c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1"/>
    </row>
    <row r="84" spans="1:107" ht="14.25" customHeight="1" thickBot="1">
      <c r="A84" s="14"/>
      <c r="B84" s="15"/>
      <c r="C84" s="15"/>
      <c r="D84" s="181" t="s">
        <v>66</v>
      </c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  <c r="AQ84" s="181"/>
      <c r="AR84" s="181"/>
      <c r="AS84" s="181"/>
      <c r="AT84" s="181"/>
      <c r="AU84" s="181"/>
      <c r="AV84" s="181"/>
      <c r="AW84" s="181"/>
      <c r="AX84" s="181"/>
      <c r="AY84" s="181"/>
      <c r="AZ84" s="181"/>
      <c r="BA84" s="181"/>
      <c r="BB84" s="181"/>
      <c r="BC84" s="181"/>
      <c r="BD84" s="181"/>
      <c r="BE84" s="181"/>
      <c r="BF84" s="181"/>
      <c r="BG84" s="15"/>
      <c r="BH84" s="74" t="s">
        <v>167</v>
      </c>
      <c r="BI84" s="75"/>
      <c r="BJ84" s="75"/>
      <c r="BK84" s="75"/>
      <c r="BL84" s="75"/>
      <c r="BM84" s="75"/>
      <c r="BN84" s="75"/>
      <c r="BO84" s="113"/>
      <c r="BP84" s="106" t="s">
        <v>272</v>
      </c>
      <c r="BQ84" s="107"/>
      <c r="BR84" s="107"/>
      <c r="BS84" s="107"/>
      <c r="BT84" s="107"/>
      <c r="BU84" s="107"/>
      <c r="BV84" s="107"/>
      <c r="BW84" s="107"/>
      <c r="BX84" s="107"/>
      <c r="BY84" s="107"/>
      <c r="BZ84" s="107"/>
      <c r="CA84" s="107"/>
      <c r="CB84" s="107"/>
      <c r="CC84" s="107"/>
      <c r="CD84" s="107"/>
      <c r="CE84" s="107"/>
      <c r="CF84" s="107"/>
      <c r="CG84" s="107"/>
      <c r="CH84" s="107"/>
      <c r="CI84" s="120"/>
      <c r="CJ84" s="106" t="s">
        <v>272</v>
      </c>
      <c r="CK84" s="107"/>
      <c r="CL84" s="107"/>
      <c r="CM84" s="107"/>
      <c r="CN84" s="107"/>
      <c r="CO84" s="107"/>
      <c r="CP84" s="107"/>
      <c r="CQ84" s="107"/>
      <c r="CR84" s="107"/>
      <c r="CS84" s="107"/>
      <c r="CT84" s="107"/>
      <c r="CU84" s="107"/>
      <c r="CV84" s="107"/>
      <c r="CW84" s="107"/>
      <c r="CX84" s="107"/>
      <c r="CY84" s="107"/>
      <c r="CZ84" s="107"/>
      <c r="DA84" s="107"/>
      <c r="DB84" s="107"/>
      <c r="DC84" s="108"/>
    </row>
    <row r="85" spans="1:107" ht="26.25" customHeight="1">
      <c r="A85" s="8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9"/>
      <c r="BH85" s="179" t="s">
        <v>24</v>
      </c>
      <c r="BI85" s="179"/>
      <c r="BJ85" s="179"/>
      <c r="BK85" s="179"/>
      <c r="BL85" s="179"/>
      <c r="BM85" s="179"/>
      <c r="BN85" s="179"/>
      <c r="BO85" s="180"/>
      <c r="BP85" s="84" t="s">
        <v>36</v>
      </c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6"/>
      <c r="CJ85" s="84" t="s">
        <v>37</v>
      </c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6"/>
    </row>
    <row r="86" spans="1:107" ht="13.5" thickBot="1">
      <c r="A86" s="22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7"/>
      <c r="BH86" s="48">
        <v>2</v>
      </c>
      <c r="BI86" s="48"/>
      <c r="BJ86" s="48"/>
      <c r="BK86" s="48"/>
      <c r="BL86" s="48"/>
      <c r="BM86" s="48"/>
      <c r="BN86" s="48"/>
      <c r="BO86" s="49"/>
      <c r="BP86" s="47">
        <v>3</v>
      </c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9"/>
      <c r="CJ86" s="47">
        <v>4</v>
      </c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9"/>
    </row>
    <row r="87" spans="1:107" ht="39" customHeight="1" thickBot="1">
      <c r="A87" s="10"/>
      <c r="B87" s="88" t="s">
        <v>67</v>
      </c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13"/>
      <c r="BH87" s="158"/>
      <c r="BI87" s="159"/>
      <c r="BJ87" s="159"/>
      <c r="BK87" s="159"/>
      <c r="BL87" s="159"/>
      <c r="BM87" s="159"/>
      <c r="BN87" s="159"/>
      <c r="BO87" s="160"/>
      <c r="BP87" s="142">
        <v>106273</v>
      </c>
      <c r="BQ87" s="143"/>
      <c r="BR87" s="143"/>
      <c r="BS87" s="143"/>
      <c r="BT87" s="143"/>
      <c r="BU87" s="143"/>
      <c r="BV87" s="143"/>
      <c r="BW87" s="143"/>
      <c r="BX87" s="143"/>
      <c r="BY87" s="143"/>
      <c r="BZ87" s="143"/>
      <c r="CA87" s="143"/>
      <c r="CB87" s="143"/>
      <c r="CC87" s="143"/>
      <c r="CD87" s="143"/>
      <c r="CE87" s="143"/>
      <c r="CF87" s="143"/>
      <c r="CG87" s="143"/>
      <c r="CH87" s="143"/>
      <c r="CI87" s="144"/>
      <c r="CJ87" s="142">
        <v>32815</v>
      </c>
      <c r="CK87" s="143"/>
      <c r="CL87" s="143"/>
      <c r="CM87" s="143"/>
      <c r="CN87" s="143"/>
      <c r="CO87" s="143"/>
      <c r="CP87" s="143"/>
      <c r="CQ87" s="143"/>
      <c r="CR87" s="143"/>
      <c r="CS87" s="143"/>
      <c r="CT87" s="143"/>
      <c r="CU87" s="143"/>
      <c r="CV87" s="143"/>
      <c r="CW87" s="143"/>
      <c r="CX87" s="143"/>
      <c r="CY87" s="143"/>
      <c r="CZ87" s="143"/>
      <c r="DA87" s="143"/>
      <c r="DB87" s="143"/>
      <c r="DC87" s="157"/>
    </row>
    <row r="89" ht="12" customHeight="1">
      <c r="DC89" s="19" t="s">
        <v>68</v>
      </c>
    </row>
    <row r="90" spans="1:107" s="39" customFormat="1" ht="15.75" customHeight="1">
      <c r="A90" s="77" t="s">
        <v>69</v>
      </c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/>
      <c r="BX90" s="77"/>
      <c r="BY90" s="77"/>
      <c r="BZ90" s="77"/>
      <c r="CA90" s="77"/>
      <c r="CB90" s="77"/>
      <c r="CC90" s="77"/>
      <c r="CD90" s="77"/>
      <c r="CE90" s="77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7"/>
      <c r="CR90" s="77"/>
      <c r="CS90" s="77"/>
      <c r="CT90" s="77"/>
      <c r="CU90" s="77"/>
      <c r="CV90" s="77"/>
      <c r="CW90" s="77"/>
      <c r="CX90" s="77"/>
      <c r="CY90" s="77"/>
      <c r="CZ90" s="77"/>
      <c r="DA90" s="77"/>
      <c r="DB90" s="77"/>
      <c r="DC90" s="77"/>
    </row>
    <row r="91" spans="1:107" ht="12.75" customHeight="1">
      <c r="A91" s="59" t="s">
        <v>18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73"/>
      <c r="AJ91" s="81" t="s">
        <v>19</v>
      </c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3"/>
      <c r="BC91" s="81" t="s">
        <v>20</v>
      </c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2"/>
      <c r="BO91" s="82"/>
      <c r="BP91" s="82"/>
      <c r="BQ91" s="82"/>
      <c r="BR91" s="82"/>
      <c r="BS91" s="82"/>
      <c r="BT91" s="83"/>
      <c r="BU91" s="81" t="s">
        <v>21</v>
      </c>
      <c r="BV91" s="82"/>
      <c r="BW91" s="82"/>
      <c r="BX91" s="82"/>
      <c r="BY91" s="82"/>
      <c r="BZ91" s="82"/>
      <c r="CA91" s="82"/>
      <c r="CB91" s="82"/>
      <c r="CC91" s="82"/>
      <c r="CD91" s="82"/>
      <c r="CE91" s="82"/>
      <c r="CF91" s="82"/>
      <c r="CG91" s="82"/>
      <c r="CH91" s="82"/>
      <c r="CI91" s="82"/>
      <c r="CJ91" s="83"/>
      <c r="CK91" s="81" t="s">
        <v>22</v>
      </c>
      <c r="CL91" s="82"/>
      <c r="CM91" s="82"/>
      <c r="CN91" s="82"/>
      <c r="CO91" s="82"/>
      <c r="CP91" s="82"/>
      <c r="CQ91" s="82"/>
      <c r="CR91" s="82"/>
      <c r="CS91" s="82"/>
      <c r="CT91" s="82"/>
      <c r="CU91" s="82"/>
      <c r="CV91" s="82"/>
      <c r="CW91" s="82"/>
      <c r="CX91" s="82"/>
      <c r="CY91" s="82"/>
      <c r="CZ91" s="82"/>
      <c r="DA91" s="82"/>
      <c r="DB91" s="82"/>
      <c r="DC91" s="83"/>
    </row>
    <row r="92" spans="1:107" ht="12.75">
      <c r="A92" s="59" t="s">
        <v>23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73"/>
      <c r="AC92" s="59" t="s">
        <v>24</v>
      </c>
      <c r="AD92" s="60"/>
      <c r="AE92" s="60"/>
      <c r="AF92" s="60"/>
      <c r="AG92" s="60"/>
      <c r="AH92" s="60"/>
      <c r="AI92" s="73"/>
      <c r="AJ92" s="84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6"/>
      <c r="BC92" s="84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6"/>
      <c r="BU92" s="84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6"/>
      <c r="CK92" s="84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6"/>
    </row>
    <row r="93" spans="1:107" ht="12.75" customHeight="1" thickBot="1">
      <c r="A93" s="59">
        <v>1</v>
      </c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73"/>
      <c r="AC93" s="47">
        <v>2</v>
      </c>
      <c r="AD93" s="48"/>
      <c r="AE93" s="48"/>
      <c r="AF93" s="48"/>
      <c r="AG93" s="48"/>
      <c r="AH93" s="48"/>
      <c r="AI93" s="49"/>
      <c r="AJ93" s="47">
        <v>3</v>
      </c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9"/>
      <c r="BC93" s="47">
        <v>4</v>
      </c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9"/>
      <c r="BU93" s="47">
        <v>5</v>
      </c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9"/>
      <c r="CK93" s="47">
        <v>6</v>
      </c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9"/>
    </row>
    <row r="94" spans="1:107" ht="25.5" customHeight="1">
      <c r="A94" s="6"/>
      <c r="B94" s="90" t="s">
        <v>70</v>
      </c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16"/>
      <c r="AC94" s="50" t="s">
        <v>224</v>
      </c>
      <c r="AD94" s="51"/>
      <c r="AE94" s="51"/>
      <c r="AF94" s="51"/>
      <c r="AG94" s="51"/>
      <c r="AH94" s="51"/>
      <c r="AI94" s="95"/>
      <c r="AJ94" s="78" t="s">
        <v>272</v>
      </c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AZ94" s="79"/>
      <c r="BA94" s="79"/>
      <c r="BB94" s="102"/>
      <c r="BC94" s="78" t="s">
        <v>272</v>
      </c>
      <c r="BD94" s="79"/>
      <c r="BE94" s="79"/>
      <c r="BF94" s="79"/>
      <c r="BG94" s="79"/>
      <c r="BH94" s="79"/>
      <c r="BI94" s="79"/>
      <c r="BJ94" s="79"/>
      <c r="BK94" s="79"/>
      <c r="BL94" s="79"/>
      <c r="BM94" s="79"/>
      <c r="BN94" s="79"/>
      <c r="BO94" s="79"/>
      <c r="BP94" s="79"/>
      <c r="BQ94" s="79"/>
      <c r="BR94" s="79"/>
      <c r="BS94" s="79"/>
      <c r="BT94" s="102"/>
      <c r="BU94" s="91" t="s">
        <v>34</v>
      </c>
      <c r="BV94" s="92"/>
      <c r="BW94" s="79" t="s">
        <v>272</v>
      </c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93" t="s">
        <v>35</v>
      </c>
      <c r="CJ94" s="94"/>
      <c r="CK94" s="78" t="s">
        <v>272</v>
      </c>
      <c r="CL94" s="79"/>
      <c r="CM94" s="79"/>
      <c r="CN94" s="79"/>
      <c r="CO94" s="79"/>
      <c r="CP94" s="79"/>
      <c r="CQ94" s="79"/>
      <c r="CR94" s="79"/>
      <c r="CS94" s="79"/>
      <c r="CT94" s="79"/>
      <c r="CU94" s="79"/>
      <c r="CV94" s="79"/>
      <c r="CW94" s="79"/>
      <c r="CX94" s="79"/>
      <c r="CY94" s="79"/>
      <c r="CZ94" s="79"/>
      <c r="DA94" s="79"/>
      <c r="DB94" s="79"/>
      <c r="DC94" s="80"/>
    </row>
    <row r="95" spans="1:107" ht="39" customHeight="1">
      <c r="A95" s="6"/>
      <c r="B95" s="90" t="s">
        <v>71</v>
      </c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16"/>
      <c r="AC95" s="53" t="s">
        <v>225</v>
      </c>
      <c r="AD95" s="54"/>
      <c r="AE95" s="54"/>
      <c r="AF95" s="54"/>
      <c r="AG95" s="54"/>
      <c r="AH95" s="54"/>
      <c r="AI95" s="55"/>
      <c r="AJ95" s="59" t="s">
        <v>272</v>
      </c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73"/>
      <c r="BC95" s="59" t="s">
        <v>272</v>
      </c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73"/>
      <c r="BU95" s="62" t="s">
        <v>34</v>
      </c>
      <c r="BV95" s="63"/>
      <c r="BW95" s="60" t="s">
        <v>272</v>
      </c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41" t="s">
        <v>35</v>
      </c>
      <c r="CJ95" s="105"/>
      <c r="CK95" s="59" t="s">
        <v>272</v>
      </c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1"/>
    </row>
    <row r="96" spans="1:107" ht="12.75">
      <c r="A96" s="6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16"/>
      <c r="AC96" s="53"/>
      <c r="AD96" s="54"/>
      <c r="AE96" s="54"/>
      <c r="AF96" s="54"/>
      <c r="AG96" s="54"/>
      <c r="AH96" s="54"/>
      <c r="AI96" s="55"/>
      <c r="AJ96" s="59" t="s">
        <v>272</v>
      </c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73"/>
      <c r="BC96" s="59" t="s">
        <v>272</v>
      </c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73"/>
      <c r="BU96" s="62"/>
      <c r="BV96" s="63"/>
      <c r="BW96" s="60" t="s">
        <v>272</v>
      </c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41"/>
      <c r="CJ96" s="105"/>
      <c r="CK96" s="59" t="s">
        <v>272</v>
      </c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1"/>
    </row>
    <row r="97" spans="1:107" ht="14.25" customHeight="1" thickBot="1">
      <c r="A97" s="21"/>
      <c r="B97" s="148" t="s">
        <v>33</v>
      </c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28"/>
      <c r="AC97" s="74" t="s">
        <v>226</v>
      </c>
      <c r="AD97" s="75"/>
      <c r="AE97" s="75"/>
      <c r="AF97" s="75"/>
      <c r="AG97" s="75"/>
      <c r="AH97" s="75"/>
      <c r="AI97" s="113"/>
      <c r="AJ97" s="106" t="s">
        <v>272</v>
      </c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7"/>
      <c r="AV97" s="107"/>
      <c r="AW97" s="107"/>
      <c r="AX97" s="107"/>
      <c r="AY97" s="107"/>
      <c r="AZ97" s="107"/>
      <c r="BA97" s="107"/>
      <c r="BB97" s="120"/>
      <c r="BC97" s="106" t="s">
        <v>272</v>
      </c>
      <c r="BD97" s="107"/>
      <c r="BE97" s="107"/>
      <c r="BF97" s="107"/>
      <c r="BG97" s="107"/>
      <c r="BH97" s="107"/>
      <c r="BI97" s="107"/>
      <c r="BJ97" s="107"/>
      <c r="BK97" s="107"/>
      <c r="BL97" s="107"/>
      <c r="BM97" s="107"/>
      <c r="BN97" s="107"/>
      <c r="BO97" s="107"/>
      <c r="BP97" s="107"/>
      <c r="BQ97" s="107"/>
      <c r="BR97" s="107"/>
      <c r="BS97" s="107"/>
      <c r="BT97" s="120"/>
      <c r="BU97" s="109" t="s">
        <v>34</v>
      </c>
      <c r="BV97" s="110"/>
      <c r="BW97" s="107" t="s">
        <v>272</v>
      </c>
      <c r="BX97" s="107"/>
      <c r="BY97" s="107"/>
      <c r="BZ97" s="107"/>
      <c r="CA97" s="107"/>
      <c r="CB97" s="107"/>
      <c r="CC97" s="107"/>
      <c r="CD97" s="107"/>
      <c r="CE97" s="107"/>
      <c r="CF97" s="107"/>
      <c r="CG97" s="107"/>
      <c r="CH97" s="107"/>
      <c r="CI97" s="111" t="s">
        <v>35</v>
      </c>
      <c r="CJ97" s="112"/>
      <c r="CK97" s="106" t="s">
        <v>272</v>
      </c>
      <c r="CL97" s="107"/>
      <c r="CM97" s="107"/>
      <c r="CN97" s="107"/>
      <c r="CO97" s="107"/>
      <c r="CP97" s="107"/>
      <c r="CQ97" s="107"/>
      <c r="CR97" s="107"/>
      <c r="CS97" s="107"/>
      <c r="CT97" s="107"/>
      <c r="CU97" s="107"/>
      <c r="CV97" s="107"/>
      <c r="CW97" s="107"/>
      <c r="CX97" s="107"/>
      <c r="CY97" s="107"/>
      <c r="CZ97" s="107"/>
      <c r="DA97" s="107"/>
      <c r="DB97" s="107"/>
      <c r="DC97" s="108"/>
    </row>
    <row r="98" spans="1:107" ht="13.5" customHeight="1" thickBot="1">
      <c r="A98" s="20"/>
      <c r="B98" s="154" t="s">
        <v>51</v>
      </c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  <c r="Y98" s="154"/>
      <c r="Z98" s="154"/>
      <c r="AA98" s="154"/>
      <c r="AB98" s="17"/>
      <c r="AC98" s="158" t="s">
        <v>227</v>
      </c>
      <c r="AD98" s="159"/>
      <c r="AE98" s="159"/>
      <c r="AF98" s="159"/>
      <c r="AG98" s="159"/>
      <c r="AH98" s="159"/>
      <c r="AI98" s="160"/>
      <c r="AJ98" s="183" t="s">
        <v>272</v>
      </c>
      <c r="AK98" s="184"/>
      <c r="AL98" s="184"/>
      <c r="AM98" s="184"/>
      <c r="AN98" s="184"/>
      <c r="AO98" s="184"/>
      <c r="AP98" s="184"/>
      <c r="AQ98" s="184"/>
      <c r="AR98" s="184"/>
      <c r="AS98" s="184"/>
      <c r="AT98" s="184"/>
      <c r="AU98" s="184"/>
      <c r="AV98" s="184"/>
      <c r="AW98" s="184"/>
      <c r="AX98" s="184"/>
      <c r="AY98" s="184"/>
      <c r="AZ98" s="184"/>
      <c r="BA98" s="184"/>
      <c r="BB98" s="201"/>
      <c r="BC98" s="183" t="s">
        <v>272</v>
      </c>
      <c r="BD98" s="184"/>
      <c r="BE98" s="184"/>
      <c r="BF98" s="184"/>
      <c r="BG98" s="184"/>
      <c r="BH98" s="184"/>
      <c r="BI98" s="184"/>
      <c r="BJ98" s="184"/>
      <c r="BK98" s="184"/>
      <c r="BL98" s="184"/>
      <c r="BM98" s="184"/>
      <c r="BN98" s="184"/>
      <c r="BO98" s="184"/>
      <c r="BP98" s="184"/>
      <c r="BQ98" s="184"/>
      <c r="BR98" s="184"/>
      <c r="BS98" s="184"/>
      <c r="BT98" s="201"/>
      <c r="BU98" s="192" t="s">
        <v>34</v>
      </c>
      <c r="BV98" s="193"/>
      <c r="BW98" s="184" t="s">
        <v>272</v>
      </c>
      <c r="BX98" s="184"/>
      <c r="BY98" s="184"/>
      <c r="BZ98" s="184"/>
      <c r="CA98" s="184"/>
      <c r="CB98" s="184"/>
      <c r="CC98" s="184"/>
      <c r="CD98" s="184"/>
      <c r="CE98" s="184"/>
      <c r="CF98" s="184"/>
      <c r="CG98" s="184"/>
      <c r="CH98" s="184"/>
      <c r="CI98" s="186" t="s">
        <v>35</v>
      </c>
      <c r="CJ98" s="187"/>
      <c r="CK98" s="183" t="s">
        <v>272</v>
      </c>
      <c r="CL98" s="184"/>
      <c r="CM98" s="184"/>
      <c r="CN98" s="184"/>
      <c r="CO98" s="184"/>
      <c r="CP98" s="184"/>
      <c r="CQ98" s="184"/>
      <c r="CR98" s="184"/>
      <c r="CS98" s="184"/>
      <c r="CT98" s="184"/>
      <c r="CU98" s="184"/>
      <c r="CV98" s="184"/>
      <c r="CW98" s="184"/>
      <c r="CX98" s="184"/>
      <c r="CY98" s="184"/>
      <c r="CZ98" s="184"/>
      <c r="DA98" s="184"/>
      <c r="DB98" s="184"/>
      <c r="DC98" s="185"/>
    </row>
    <row r="99" spans="29:72" ht="26.25" customHeight="1">
      <c r="AC99" s="84" t="s">
        <v>24</v>
      </c>
      <c r="AD99" s="85"/>
      <c r="AE99" s="85"/>
      <c r="AF99" s="85"/>
      <c r="AG99" s="85"/>
      <c r="AH99" s="85"/>
      <c r="AI99" s="86"/>
      <c r="AJ99" s="84" t="s">
        <v>36</v>
      </c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6"/>
      <c r="BC99" s="84" t="s">
        <v>37</v>
      </c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6"/>
    </row>
    <row r="100" spans="1:72" ht="13.5" thickBot="1">
      <c r="A100" s="59">
        <v>1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73"/>
      <c r="AC100" s="47">
        <v>2</v>
      </c>
      <c r="AD100" s="48"/>
      <c r="AE100" s="48"/>
      <c r="AF100" s="48"/>
      <c r="AG100" s="48"/>
      <c r="AH100" s="48"/>
      <c r="AI100" s="49"/>
      <c r="AJ100" s="47">
        <v>3</v>
      </c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9"/>
      <c r="BC100" s="47">
        <v>4</v>
      </c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9"/>
    </row>
    <row r="101" spans="1:72" ht="39" customHeight="1" thickBot="1">
      <c r="A101" s="6"/>
      <c r="B101" s="90" t="s">
        <v>72</v>
      </c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16"/>
      <c r="AC101" s="158" t="s">
        <v>228</v>
      </c>
      <c r="AD101" s="159"/>
      <c r="AE101" s="159"/>
      <c r="AF101" s="159"/>
      <c r="AG101" s="159"/>
      <c r="AH101" s="159"/>
      <c r="AI101" s="160"/>
      <c r="AJ101" s="183" t="s">
        <v>272</v>
      </c>
      <c r="AK101" s="184"/>
      <c r="AL101" s="184"/>
      <c r="AM101" s="184"/>
      <c r="AN101" s="184"/>
      <c r="AO101" s="184"/>
      <c r="AP101" s="184"/>
      <c r="AQ101" s="184"/>
      <c r="AR101" s="184"/>
      <c r="AS101" s="184"/>
      <c r="AT101" s="184"/>
      <c r="AU101" s="184"/>
      <c r="AV101" s="184"/>
      <c r="AW101" s="184"/>
      <c r="AX101" s="184"/>
      <c r="AY101" s="184"/>
      <c r="AZ101" s="184"/>
      <c r="BA101" s="184"/>
      <c r="BB101" s="201"/>
      <c r="BC101" s="183" t="s">
        <v>272</v>
      </c>
      <c r="BD101" s="184"/>
      <c r="BE101" s="184"/>
      <c r="BF101" s="184"/>
      <c r="BG101" s="184"/>
      <c r="BH101" s="184"/>
      <c r="BI101" s="184"/>
      <c r="BJ101" s="184"/>
      <c r="BK101" s="184"/>
      <c r="BL101" s="184"/>
      <c r="BM101" s="184"/>
      <c r="BN101" s="184"/>
      <c r="BO101" s="184"/>
      <c r="BP101" s="184"/>
      <c r="BQ101" s="184"/>
      <c r="BR101" s="184"/>
      <c r="BS101" s="184"/>
      <c r="BT101" s="185"/>
    </row>
    <row r="102" ht="5.25" customHeight="1"/>
    <row r="103" spans="1:107" ht="12" customHeight="1">
      <c r="A103" s="188" t="s">
        <v>73</v>
      </c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W103" s="188"/>
      <c r="X103" s="188"/>
      <c r="Y103" s="188"/>
      <c r="Z103" s="188"/>
      <c r="AA103" s="188"/>
      <c r="AB103" s="188"/>
      <c r="AC103" s="188"/>
      <c r="AD103" s="188"/>
      <c r="AE103" s="188"/>
      <c r="AF103" s="188"/>
      <c r="AG103" s="188"/>
      <c r="AH103" s="188"/>
      <c r="AI103" s="188"/>
      <c r="AJ103" s="188"/>
      <c r="AK103" s="188"/>
      <c r="AL103" s="188"/>
      <c r="AM103" s="188"/>
      <c r="AN103" s="188"/>
      <c r="AO103" s="188"/>
      <c r="AP103" s="188"/>
      <c r="AQ103" s="188"/>
      <c r="AR103" s="188"/>
      <c r="AS103" s="188"/>
      <c r="AT103" s="188"/>
      <c r="AU103" s="188"/>
      <c r="AV103" s="188"/>
      <c r="AW103" s="188"/>
      <c r="AX103" s="188"/>
      <c r="AY103" s="188"/>
      <c r="AZ103" s="188"/>
      <c r="BA103" s="188"/>
      <c r="BB103" s="188"/>
      <c r="BC103" s="188"/>
      <c r="BD103" s="188"/>
      <c r="BE103" s="188"/>
      <c r="BF103" s="188"/>
      <c r="BG103" s="188"/>
      <c r="BH103" s="188"/>
      <c r="BI103" s="188"/>
      <c r="BJ103" s="188"/>
      <c r="BK103" s="188"/>
      <c r="BL103" s="188"/>
      <c r="BM103" s="188"/>
      <c r="BN103" s="188"/>
      <c r="BO103" s="188"/>
      <c r="BP103" s="188"/>
      <c r="BQ103" s="188"/>
      <c r="BR103" s="188"/>
      <c r="BS103" s="188"/>
      <c r="BT103" s="188"/>
      <c r="BU103" s="188"/>
      <c r="BV103" s="188"/>
      <c r="BW103" s="188"/>
      <c r="BX103" s="188"/>
      <c r="BY103" s="188"/>
      <c r="BZ103" s="188"/>
      <c r="CA103" s="188"/>
      <c r="CB103" s="188"/>
      <c r="CC103" s="188"/>
      <c r="CD103" s="188"/>
      <c r="CE103" s="188"/>
      <c r="CF103" s="188"/>
      <c r="CG103" s="188"/>
      <c r="CH103" s="188"/>
      <c r="CI103" s="188"/>
      <c r="CJ103" s="188"/>
      <c r="CK103" s="188"/>
      <c r="CL103" s="188"/>
      <c r="CM103" s="188"/>
      <c r="CN103" s="188"/>
      <c r="CO103" s="188"/>
      <c r="CP103" s="188"/>
      <c r="CQ103" s="188"/>
      <c r="CR103" s="188"/>
      <c r="CS103" s="188"/>
      <c r="CT103" s="188"/>
      <c r="CU103" s="188"/>
      <c r="CV103" s="188"/>
      <c r="CW103" s="188"/>
      <c r="CX103" s="188"/>
      <c r="CY103" s="188"/>
      <c r="CZ103" s="188"/>
      <c r="DA103" s="188"/>
      <c r="DB103" s="188"/>
      <c r="DC103" s="188"/>
    </row>
    <row r="104" spans="1:107" s="39" customFormat="1" ht="15.75" customHeight="1">
      <c r="A104" s="77" t="s">
        <v>74</v>
      </c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</row>
    <row r="105" spans="1:107" ht="12.75" customHeight="1">
      <c r="A105" s="59" t="s">
        <v>149</v>
      </c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73"/>
      <c r="AJ105" s="81" t="s">
        <v>19</v>
      </c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3"/>
      <c r="BC105" s="81" t="s">
        <v>20</v>
      </c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82"/>
      <c r="BO105" s="82"/>
      <c r="BP105" s="82"/>
      <c r="BQ105" s="82"/>
      <c r="BR105" s="82"/>
      <c r="BS105" s="82"/>
      <c r="BT105" s="83"/>
      <c r="BU105" s="81" t="s">
        <v>75</v>
      </c>
      <c r="BV105" s="82"/>
      <c r="BW105" s="82"/>
      <c r="BX105" s="82"/>
      <c r="BY105" s="82"/>
      <c r="BZ105" s="82"/>
      <c r="CA105" s="82"/>
      <c r="CB105" s="82"/>
      <c r="CC105" s="82"/>
      <c r="CD105" s="82"/>
      <c r="CE105" s="82"/>
      <c r="CF105" s="82"/>
      <c r="CG105" s="82"/>
      <c r="CH105" s="82"/>
      <c r="CI105" s="82"/>
      <c r="CJ105" s="83"/>
      <c r="CK105" s="114" t="s">
        <v>22</v>
      </c>
      <c r="CL105" s="115"/>
      <c r="CM105" s="115"/>
      <c r="CN105" s="115"/>
      <c r="CO105" s="115"/>
      <c r="CP105" s="115"/>
      <c r="CQ105" s="115"/>
      <c r="CR105" s="115"/>
      <c r="CS105" s="115"/>
      <c r="CT105" s="115"/>
      <c r="CU105" s="115"/>
      <c r="CV105" s="115"/>
      <c r="CW105" s="115"/>
      <c r="CX105" s="115"/>
      <c r="CY105" s="115"/>
      <c r="CZ105" s="115"/>
      <c r="DA105" s="115"/>
      <c r="DB105" s="115"/>
      <c r="DC105" s="116"/>
    </row>
    <row r="106" spans="1:107" ht="12.75">
      <c r="A106" s="59" t="s">
        <v>23</v>
      </c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73"/>
      <c r="AC106" s="59" t="s">
        <v>24</v>
      </c>
      <c r="AD106" s="60"/>
      <c r="AE106" s="60"/>
      <c r="AF106" s="60"/>
      <c r="AG106" s="60"/>
      <c r="AH106" s="60"/>
      <c r="AI106" s="73"/>
      <c r="AJ106" s="84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6"/>
      <c r="BC106" s="84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6"/>
      <c r="BU106" s="84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85"/>
      <c r="CG106" s="85"/>
      <c r="CH106" s="85"/>
      <c r="CI106" s="85"/>
      <c r="CJ106" s="86"/>
      <c r="CK106" s="117"/>
      <c r="CL106" s="118"/>
      <c r="CM106" s="118"/>
      <c r="CN106" s="118"/>
      <c r="CO106" s="118"/>
      <c r="CP106" s="118"/>
      <c r="CQ106" s="118"/>
      <c r="CR106" s="118"/>
      <c r="CS106" s="118"/>
      <c r="CT106" s="118"/>
      <c r="CU106" s="118"/>
      <c r="CV106" s="118"/>
      <c r="CW106" s="118"/>
      <c r="CX106" s="118"/>
      <c r="CY106" s="118"/>
      <c r="CZ106" s="118"/>
      <c r="DA106" s="118"/>
      <c r="DB106" s="118"/>
      <c r="DC106" s="119"/>
    </row>
    <row r="107" spans="1:107" ht="12.75" customHeight="1" thickBot="1">
      <c r="A107" s="59">
        <v>1</v>
      </c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73"/>
      <c r="AC107" s="47">
        <v>2</v>
      </c>
      <c r="AD107" s="48"/>
      <c r="AE107" s="48"/>
      <c r="AF107" s="48"/>
      <c r="AG107" s="48"/>
      <c r="AH107" s="48"/>
      <c r="AI107" s="49"/>
      <c r="AJ107" s="47">
        <v>3</v>
      </c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9"/>
      <c r="BC107" s="47">
        <v>4</v>
      </c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9"/>
      <c r="BU107" s="47">
        <v>5</v>
      </c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9"/>
      <c r="CK107" s="47">
        <v>6</v>
      </c>
      <c r="CL107" s="48"/>
      <c r="CM107" s="48"/>
      <c r="CN107" s="48"/>
      <c r="CO107" s="48"/>
      <c r="CP107" s="48"/>
      <c r="CQ107" s="48"/>
      <c r="CR107" s="48"/>
      <c r="CS107" s="48"/>
      <c r="CT107" s="48"/>
      <c r="CU107" s="48"/>
      <c r="CV107" s="48"/>
      <c r="CW107" s="48"/>
      <c r="CX107" s="48"/>
      <c r="CY107" s="48"/>
      <c r="CZ107" s="48"/>
      <c r="DA107" s="48"/>
      <c r="DB107" s="48"/>
      <c r="DC107" s="49"/>
    </row>
    <row r="108" spans="1:107" ht="12.75" customHeight="1">
      <c r="A108" s="6"/>
      <c r="B108" s="90" t="s">
        <v>76</v>
      </c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16"/>
      <c r="AC108" s="50" t="s">
        <v>169</v>
      </c>
      <c r="AD108" s="51"/>
      <c r="AE108" s="51"/>
      <c r="AF108" s="51"/>
      <c r="AG108" s="51"/>
      <c r="AH108" s="51"/>
      <c r="AI108" s="95"/>
      <c r="AJ108" s="78" t="s">
        <v>272</v>
      </c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AZ108" s="79"/>
      <c r="BA108" s="79"/>
      <c r="BB108" s="102"/>
      <c r="BC108" s="78" t="s">
        <v>272</v>
      </c>
      <c r="BD108" s="79"/>
      <c r="BE108" s="79"/>
      <c r="BF108" s="79"/>
      <c r="BG108" s="79"/>
      <c r="BH108" s="79"/>
      <c r="BI108" s="79"/>
      <c r="BJ108" s="79"/>
      <c r="BK108" s="79"/>
      <c r="BL108" s="79"/>
      <c r="BM108" s="79"/>
      <c r="BN108" s="79"/>
      <c r="BO108" s="79"/>
      <c r="BP108" s="79"/>
      <c r="BQ108" s="79"/>
      <c r="BR108" s="79"/>
      <c r="BS108" s="79"/>
      <c r="BT108" s="102"/>
      <c r="BU108" s="91" t="s">
        <v>34</v>
      </c>
      <c r="BV108" s="92"/>
      <c r="BW108" s="79" t="s">
        <v>272</v>
      </c>
      <c r="BX108" s="79"/>
      <c r="BY108" s="79"/>
      <c r="BZ108" s="79"/>
      <c r="CA108" s="79"/>
      <c r="CB108" s="79"/>
      <c r="CC108" s="79"/>
      <c r="CD108" s="79"/>
      <c r="CE108" s="79"/>
      <c r="CF108" s="79"/>
      <c r="CG108" s="79"/>
      <c r="CH108" s="79"/>
      <c r="CI108" s="93" t="s">
        <v>35</v>
      </c>
      <c r="CJ108" s="94"/>
      <c r="CK108" s="78" t="s">
        <v>272</v>
      </c>
      <c r="CL108" s="79"/>
      <c r="CM108" s="79"/>
      <c r="CN108" s="79"/>
      <c r="CO108" s="79"/>
      <c r="CP108" s="79"/>
      <c r="CQ108" s="79"/>
      <c r="CR108" s="79"/>
      <c r="CS108" s="79"/>
      <c r="CT108" s="79"/>
      <c r="CU108" s="79"/>
      <c r="CV108" s="79"/>
      <c r="CW108" s="79"/>
      <c r="CX108" s="79"/>
      <c r="CY108" s="79"/>
      <c r="CZ108" s="79"/>
      <c r="DA108" s="79"/>
      <c r="DB108" s="79"/>
      <c r="DC108" s="80"/>
    </row>
    <row r="109" spans="1:107" ht="12.75">
      <c r="A109" s="22"/>
      <c r="B109" s="24"/>
      <c r="C109" s="24"/>
      <c r="D109" s="194" t="s">
        <v>26</v>
      </c>
      <c r="E109" s="194"/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  <c r="P109" s="194"/>
      <c r="Q109" s="194"/>
      <c r="R109" s="194"/>
      <c r="S109" s="194"/>
      <c r="T109" s="194"/>
      <c r="U109" s="194"/>
      <c r="V109" s="194"/>
      <c r="W109" s="194"/>
      <c r="X109" s="194"/>
      <c r="Y109" s="194"/>
      <c r="Z109" s="194"/>
      <c r="AA109" s="194"/>
      <c r="AB109" s="24"/>
      <c r="AC109" s="67" t="s">
        <v>229</v>
      </c>
      <c r="AD109" s="46"/>
      <c r="AE109" s="46"/>
      <c r="AF109" s="46"/>
      <c r="AG109" s="46"/>
      <c r="AH109" s="46"/>
      <c r="AI109" s="68"/>
      <c r="AJ109" s="96" t="s">
        <v>272</v>
      </c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97"/>
      <c r="BC109" s="59" t="s">
        <v>272</v>
      </c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73"/>
      <c r="BU109" s="100" t="s">
        <v>34</v>
      </c>
      <c r="BV109" s="101"/>
      <c r="BW109" s="58" t="s">
        <v>272</v>
      </c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217" t="s">
        <v>35</v>
      </c>
      <c r="CJ109" s="218"/>
      <c r="CK109" s="96" t="s">
        <v>272</v>
      </c>
      <c r="CL109" s="58"/>
      <c r="CM109" s="58"/>
      <c r="CN109" s="58"/>
      <c r="CO109" s="58"/>
      <c r="CP109" s="58"/>
      <c r="CQ109" s="58"/>
      <c r="CR109" s="58"/>
      <c r="CS109" s="58"/>
      <c r="CT109" s="58"/>
      <c r="CU109" s="58"/>
      <c r="CV109" s="58"/>
      <c r="CW109" s="58"/>
      <c r="CX109" s="58"/>
      <c r="CY109" s="58"/>
      <c r="CZ109" s="58"/>
      <c r="DA109" s="58"/>
      <c r="DB109" s="58"/>
      <c r="DC109" s="104"/>
    </row>
    <row r="110" spans="1:107" ht="12.75">
      <c r="A110" s="6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16"/>
      <c r="AC110" s="53" t="s">
        <v>230</v>
      </c>
      <c r="AD110" s="54"/>
      <c r="AE110" s="54"/>
      <c r="AF110" s="54"/>
      <c r="AG110" s="54"/>
      <c r="AH110" s="54"/>
      <c r="AI110" s="55"/>
      <c r="AJ110" s="59" t="s">
        <v>272</v>
      </c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73"/>
      <c r="BC110" s="59" t="s">
        <v>272</v>
      </c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73"/>
      <c r="BU110" s="62" t="s">
        <v>34</v>
      </c>
      <c r="BV110" s="63"/>
      <c r="BW110" s="60" t="s">
        <v>272</v>
      </c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41" t="s">
        <v>35</v>
      </c>
      <c r="CJ110" s="105"/>
      <c r="CK110" s="59" t="s">
        <v>272</v>
      </c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1"/>
    </row>
    <row r="111" spans="1:107" ht="13.5" thickBot="1">
      <c r="A111" s="6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16"/>
      <c r="AC111" s="74"/>
      <c r="AD111" s="75"/>
      <c r="AE111" s="75"/>
      <c r="AF111" s="75"/>
      <c r="AG111" s="75"/>
      <c r="AH111" s="75"/>
      <c r="AI111" s="113"/>
      <c r="AJ111" s="106" t="s">
        <v>272</v>
      </c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7"/>
      <c r="AV111" s="107"/>
      <c r="AW111" s="107"/>
      <c r="AX111" s="107"/>
      <c r="AY111" s="107"/>
      <c r="AZ111" s="107"/>
      <c r="BA111" s="107"/>
      <c r="BB111" s="120"/>
      <c r="BC111" s="106" t="s">
        <v>272</v>
      </c>
      <c r="BD111" s="107"/>
      <c r="BE111" s="107"/>
      <c r="BF111" s="107"/>
      <c r="BG111" s="107"/>
      <c r="BH111" s="107"/>
      <c r="BI111" s="107"/>
      <c r="BJ111" s="107"/>
      <c r="BK111" s="107"/>
      <c r="BL111" s="107"/>
      <c r="BM111" s="107"/>
      <c r="BN111" s="107"/>
      <c r="BO111" s="107"/>
      <c r="BP111" s="107"/>
      <c r="BQ111" s="107"/>
      <c r="BR111" s="107"/>
      <c r="BS111" s="107"/>
      <c r="BT111" s="120"/>
      <c r="BU111" s="109" t="s">
        <v>34</v>
      </c>
      <c r="BV111" s="110"/>
      <c r="BW111" s="107" t="s">
        <v>272</v>
      </c>
      <c r="BX111" s="107"/>
      <c r="BY111" s="107"/>
      <c r="BZ111" s="107"/>
      <c r="CA111" s="107"/>
      <c r="CB111" s="107"/>
      <c r="CC111" s="107"/>
      <c r="CD111" s="107"/>
      <c r="CE111" s="107"/>
      <c r="CF111" s="107"/>
      <c r="CG111" s="107"/>
      <c r="CH111" s="107"/>
      <c r="CI111" s="111" t="s">
        <v>35</v>
      </c>
      <c r="CJ111" s="112"/>
      <c r="CK111" s="106" t="s">
        <v>272</v>
      </c>
      <c r="CL111" s="107"/>
      <c r="CM111" s="107"/>
      <c r="CN111" s="107"/>
      <c r="CO111" s="107"/>
      <c r="CP111" s="107"/>
      <c r="CQ111" s="107"/>
      <c r="CR111" s="107"/>
      <c r="CS111" s="107"/>
      <c r="CT111" s="107"/>
      <c r="CU111" s="107"/>
      <c r="CV111" s="107"/>
      <c r="CW111" s="107"/>
      <c r="CX111" s="107"/>
      <c r="CY111" s="107"/>
      <c r="CZ111" s="107"/>
      <c r="DA111" s="107"/>
      <c r="DB111" s="107"/>
      <c r="DC111" s="108"/>
    </row>
    <row r="112" spans="1:107" ht="26.25" customHeight="1">
      <c r="A112" s="8"/>
      <c r="B112" s="7"/>
      <c r="BL112" s="199" t="s">
        <v>24</v>
      </c>
      <c r="BM112" s="176"/>
      <c r="BN112" s="176"/>
      <c r="BO112" s="176"/>
      <c r="BP112" s="176"/>
      <c r="BQ112" s="176"/>
      <c r="BR112" s="176"/>
      <c r="BS112" s="176"/>
      <c r="BT112" s="177"/>
      <c r="BU112" s="84" t="s">
        <v>36</v>
      </c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85"/>
      <c r="CG112" s="85"/>
      <c r="CH112" s="85"/>
      <c r="CI112" s="85"/>
      <c r="CJ112" s="86"/>
      <c r="CK112" s="84" t="s">
        <v>77</v>
      </c>
      <c r="CL112" s="85"/>
      <c r="CM112" s="85"/>
      <c r="CN112" s="85"/>
      <c r="CO112" s="85"/>
      <c r="CP112" s="85"/>
      <c r="CQ112" s="85"/>
      <c r="CR112" s="85"/>
      <c r="CS112" s="85"/>
      <c r="CT112" s="85"/>
      <c r="CU112" s="85"/>
      <c r="CV112" s="85"/>
      <c r="CW112" s="85"/>
      <c r="CX112" s="85"/>
      <c r="CY112" s="85"/>
      <c r="CZ112" s="85"/>
      <c r="DA112" s="85"/>
      <c r="DB112" s="85"/>
      <c r="DC112" s="86"/>
    </row>
    <row r="113" spans="1:107" ht="12.75" customHeight="1" thickBot="1">
      <c r="A113" s="22"/>
      <c r="B113" s="26" t="s">
        <v>63</v>
      </c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7"/>
      <c r="BL113" s="47">
        <v>2</v>
      </c>
      <c r="BM113" s="48"/>
      <c r="BN113" s="48"/>
      <c r="BO113" s="48"/>
      <c r="BP113" s="48"/>
      <c r="BQ113" s="48"/>
      <c r="BR113" s="48"/>
      <c r="BS113" s="48"/>
      <c r="BT113" s="49"/>
      <c r="BU113" s="47">
        <v>3</v>
      </c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/>
      <c r="CI113" s="48"/>
      <c r="CJ113" s="49"/>
      <c r="CK113" s="47">
        <v>4</v>
      </c>
      <c r="CL113" s="48"/>
      <c r="CM113" s="48"/>
      <c r="CN113" s="48"/>
      <c r="CO113" s="48"/>
      <c r="CP113" s="48"/>
      <c r="CQ113" s="48"/>
      <c r="CR113" s="48"/>
      <c r="CS113" s="48"/>
      <c r="CT113" s="48"/>
      <c r="CU113" s="48"/>
      <c r="CV113" s="48"/>
      <c r="CW113" s="48"/>
      <c r="CX113" s="48"/>
      <c r="CY113" s="48"/>
      <c r="CZ113" s="48"/>
      <c r="DA113" s="48"/>
      <c r="DB113" s="48"/>
      <c r="DC113" s="49"/>
    </row>
    <row r="114" spans="1:107" ht="27.75" customHeight="1" thickBot="1">
      <c r="A114" s="10"/>
      <c r="B114" s="43" t="s">
        <v>155</v>
      </c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4"/>
      <c r="BL114" s="158" t="s">
        <v>170</v>
      </c>
      <c r="BM114" s="159"/>
      <c r="BN114" s="159"/>
      <c r="BO114" s="159"/>
      <c r="BP114" s="159"/>
      <c r="BQ114" s="159"/>
      <c r="BR114" s="159"/>
      <c r="BS114" s="159"/>
      <c r="BT114" s="160"/>
      <c r="BU114" s="183" t="s">
        <v>272</v>
      </c>
      <c r="BV114" s="184"/>
      <c r="BW114" s="184"/>
      <c r="BX114" s="184"/>
      <c r="BY114" s="184"/>
      <c r="BZ114" s="184"/>
      <c r="CA114" s="184"/>
      <c r="CB114" s="184"/>
      <c r="CC114" s="184"/>
      <c r="CD114" s="184"/>
      <c r="CE114" s="184"/>
      <c r="CF114" s="184"/>
      <c r="CG114" s="184"/>
      <c r="CH114" s="184"/>
      <c r="CI114" s="184"/>
      <c r="CJ114" s="201"/>
      <c r="CK114" s="183" t="s">
        <v>272</v>
      </c>
      <c r="CL114" s="184"/>
      <c r="CM114" s="184"/>
      <c r="CN114" s="184"/>
      <c r="CO114" s="184"/>
      <c r="CP114" s="184"/>
      <c r="CQ114" s="184"/>
      <c r="CR114" s="184"/>
      <c r="CS114" s="184"/>
      <c r="CT114" s="184"/>
      <c r="CU114" s="184"/>
      <c r="CV114" s="184"/>
      <c r="CW114" s="184"/>
      <c r="CX114" s="184"/>
      <c r="CY114" s="184"/>
      <c r="CZ114" s="184"/>
      <c r="DA114" s="184"/>
      <c r="DB114" s="184"/>
      <c r="DC114" s="185"/>
    </row>
    <row r="115" spans="1:107" ht="39.75" customHeight="1">
      <c r="A115" s="8"/>
      <c r="B115" s="7"/>
      <c r="BL115" s="199" t="s">
        <v>24</v>
      </c>
      <c r="BM115" s="176"/>
      <c r="BN115" s="176"/>
      <c r="BO115" s="176"/>
      <c r="BP115" s="176"/>
      <c r="BQ115" s="176"/>
      <c r="BR115" s="176"/>
      <c r="BS115" s="176"/>
      <c r="BT115" s="177"/>
      <c r="BU115" s="84" t="s">
        <v>78</v>
      </c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85"/>
      <c r="CG115" s="85"/>
      <c r="CH115" s="85"/>
      <c r="CI115" s="85"/>
      <c r="CJ115" s="86"/>
      <c r="CK115" s="84" t="s">
        <v>79</v>
      </c>
      <c r="CL115" s="85"/>
      <c r="CM115" s="85"/>
      <c r="CN115" s="85"/>
      <c r="CO115" s="85"/>
      <c r="CP115" s="85"/>
      <c r="CQ115" s="85"/>
      <c r="CR115" s="85"/>
      <c r="CS115" s="85"/>
      <c r="CT115" s="85"/>
      <c r="CU115" s="85"/>
      <c r="CV115" s="85"/>
      <c r="CW115" s="85"/>
      <c r="CX115" s="85"/>
      <c r="CY115" s="85"/>
      <c r="CZ115" s="85"/>
      <c r="DA115" s="85"/>
      <c r="DB115" s="85"/>
      <c r="DC115" s="86"/>
    </row>
    <row r="116" spans="1:107" ht="12.75" customHeight="1" thickBot="1">
      <c r="A116" s="22"/>
      <c r="B116" s="26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7"/>
      <c r="BL116" s="47">
        <v>2</v>
      </c>
      <c r="BM116" s="48"/>
      <c r="BN116" s="48"/>
      <c r="BO116" s="48"/>
      <c r="BP116" s="48"/>
      <c r="BQ116" s="48"/>
      <c r="BR116" s="48"/>
      <c r="BS116" s="48"/>
      <c r="BT116" s="49"/>
      <c r="BU116" s="47">
        <v>3</v>
      </c>
      <c r="BV116" s="48"/>
      <c r="BW116" s="48"/>
      <c r="BX116" s="48"/>
      <c r="BY116" s="48"/>
      <c r="BZ116" s="48"/>
      <c r="CA116" s="48"/>
      <c r="CB116" s="48"/>
      <c r="CC116" s="48"/>
      <c r="CD116" s="48"/>
      <c r="CE116" s="48"/>
      <c r="CF116" s="48"/>
      <c r="CG116" s="48"/>
      <c r="CH116" s="48"/>
      <c r="CI116" s="48"/>
      <c r="CJ116" s="49"/>
      <c r="CK116" s="47">
        <v>4</v>
      </c>
      <c r="CL116" s="48"/>
      <c r="CM116" s="48"/>
      <c r="CN116" s="48"/>
      <c r="CO116" s="48"/>
      <c r="CP116" s="48"/>
      <c r="CQ116" s="48"/>
      <c r="CR116" s="48"/>
      <c r="CS116" s="48"/>
      <c r="CT116" s="48"/>
      <c r="CU116" s="48"/>
      <c r="CV116" s="48"/>
      <c r="CW116" s="48"/>
      <c r="CX116" s="48"/>
      <c r="CY116" s="48"/>
      <c r="CZ116" s="48"/>
      <c r="DA116" s="48"/>
      <c r="DB116" s="48"/>
      <c r="DC116" s="49"/>
    </row>
    <row r="117" spans="1:107" ht="41.25" customHeight="1" thickBot="1">
      <c r="A117" s="10"/>
      <c r="B117" s="43" t="s">
        <v>202</v>
      </c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13"/>
      <c r="BL117" s="158" t="s">
        <v>231</v>
      </c>
      <c r="BM117" s="159"/>
      <c r="BN117" s="159"/>
      <c r="BO117" s="159"/>
      <c r="BP117" s="159"/>
      <c r="BQ117" s="159"/>
      <c r="BR117" s="159"/>
      <c r="BS117" s="159"/>
      <c r="BT117" s="160"/>
      <c r="BU117" s="183" t="s">
        <v>272</v>
      </c>
      <c r="BV117" s="184"/>
      <c r="BW117" s="184"/>
      <c r="BX117" s="184"/>
      <c r="BY117" s="184"/>
      <c r="BZ117" s="184"/>
      <c r="CA117" s="184"/>
      <c r="CB117" s="184"/>
      <c r="CC117" s="184"/>
      <c r="CD117" s="184"/>
      <c r="CE117" s="184"/>
      <c r="CF117" s="184"/>
      <c r="CG117" s="184"/>
      <c r="CH117" s="184"/>
      <c r="CI117" s="184"/>
      <c r="CJ117" s="201"/>
      <c r="CK117" s="183" t="s">
        <v>272</v>
      </c>
      <c r="CL117" s="184"/>
      <c r="CM117" s="184"/>
      <c r="CN117" s="184"/>
      <c r="CO117" s="184"/>
      <c r="CP117" s="184"/>
      <c r="CQ117" s="184"/>
      <c r="CR117" s="184"/>
      <c r="CS117" s="184"/>
      <c r="CT117" s="184"/>
      <c r="CU117" s="184"/>
      <c r="CV117" s="184"/>
      <c r="CW117" s="184"/>
      <c r="CX117" s="184"/>
      <c r="CY117" s="184"/>
      <c r="CZ117" s="184"/>
      <c r="DA117" s="184"/>
      <c r="DB117" s="184"/>
      <c r="DC117" s="185"/>
    </row>
    <row r="118" ht="5.25" customHeight="1"/>
    <row r="119" spans="1:107" s="39" customFormat="1" ht="15.75" customHeight="1">
      <c r="A119" s="198" t="s">
        <v>80</v>
      </c>
      <c r="B119" s="198"/>
      <c r="C119" s="198"/>
      <c r="D119" s="198"/>
      <c r="E119" s="198"/>
      <c r="F119" s="198"/>
      <c r="G119" s="198"/>
      <c r="H119" s="198"/>
      <c r="I119" s="198"/>
      <c r="J119" s="198"/>
      <c r="K119" s="198"/>
      <c r="L119" s="198"/>
      <c r="M119" s="198"/>
      <c r="N119" s="198"/>
      <c r="O119" s="198"/>
      <c r="P119" s="198"/>
      <c r="Q119" s="198"/>
      <c r="R119" s="198"/>
      <c r="S119" s="198"/>
      <c r="T119" s="198"/>
      <c r="U119" s="198"/>
      <c r="V119" s="198"/>
      <c r="W119" s="198"/>
      <c r="X119" s="198"/>
      <c r="Y119" s="198"/>
      <c r="Z119" s="198"/>
      <c r="AA119" s="198"/>
      <c r="AB119" s="198"/>
      <c r="AC119" s="198"/>
      <c r="AD119" s="198"/>
      <c r="AE119" s="198"/>
      <c r="AF119" s="198"/>
      <c r="AG119" s="198"/>
      <c r="AH119" s="198"/>
      <c r="AI119" s="198"/>
      <c r="AJ119" s="198"/>
      <c r="AK119" s="198"/>
      <c r="AL119" s="198"/>
      <c r="AM119" s="198"/>
      <c r="AN119" s="198"/>
      <c r="AO119" s="198"/>
      <c r="AP119" s="198"/>
      <c r="AQ119" s="198"/>
      <c r="AR119" s="198"/>
      <c r="AS119" s="198"/>
      <c r="AT119" s="198"/>
      <c r="AU119" s="198"/>
      <c r="AV119" s="198"/>
      <c r="AW119" s="198"/>
      <c r="AX119" s="198"/>
      <c r="AY119" s="198"/>
      <c r="AZ119" s="198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  <c r="BZ119" s="198"/>
      <c r="CA119" s="198"/>
      <c r="CB119" s="198"/>
      <c r="CC119" s="198"/>
      <c r="CD119" s="198"/>
      <c r="CE119" s="198"/>
      <c r="CF119" s="198"/>
      <c r="CG119" s="198"/>
      <c r="CH119" s="198"/>
      <c r="CI119" s="198"/>
      <c r="CJ119" s="198"/>
      <c r="CK119" s="198"/>
      <c r="CL119" s="198"/>
      <c r="CM119" s="198"/>
      <c r="CN119" s="198"/>
      <c r="CO119" s="198"/>
      <c r="CP119" s="198"/>
      <c r="CQ119" s="198"/>
      <c r="CR119" s="198"/>
      <c r="CS119" s="198"/>
      <c r="CT119" s="198"/>
      <c r="CU119" s="198"/>
      <c r="CV119" s="198"/>
      <c r="CW119" s="198"/>
      <c r="CX119" s="198"/>
      <c r="CY119" s="198"/>
      <c r="CZ119" s="198"/>
      <c r="DA119" s="198"/>
      <c r="DB119" s="198"/>
      <c r="DC119" s="198"/>
    </row>
    <row r="120" spans="1:107" ht="12.75" customHeight="1">
      <c r="A120" s="59" t="s">
        <v>18</v>
      </c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73"/>
      <c r="AJ120" s="81" t="s">
        <v>150</v>
      </c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3"/>
      <c r="BC120" s="81" t="s">
        <v>20</v>
      </c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82"/>
      <c r="BO120" s="82"/>
      <c r="BP120" s="82"/>
      <c r="BQ120" s="82"/>
      <c r="BR120" s="82"/>
      <c r="BS120" s="82"/>
      <c r="BT120" s="83"/>
      <c r="BU120" s="81" t="s">
        <v>75</v>
      </c>
      <c r="BV120" s="82"/>
      <c r="BW120" s="82"/>
      <c r="BX120" s="82"/>
      <c r="BY120" s="82"/>
      <c r="BZ120" s="82"/>
      <c r="CA120" s="82"/>
      <c r="CB120" s="82"/>
      <c r="CC120" s="82"/>
      <c r="CD120" s="82"/>
      <c r="CE120" s="82"/>
      <c r="CF120" s="82"/>
      <c r="CG120" s="82"/>
      <c r="CH120" s="82"/>
      <c r="CI120" s="82"/>
      <c r="CJ120" s="83"/>
      <c r="CK120" s="114" t="s">
        <v>82</v>
      </c>
      <c r="CL120" s="115"/>
      <c r="CM120" s="115"/>
      <c r="CN120" s="115"/>
      <c r="CO120" s="115"/>
      <c r="CP120" s="115"/>
      <c r="CQ120" s="115"/>
      <c r="CR120" s="115"/>
      <c r="CS120" s="115"/>
      <c r="CT120" s="115"/>
      <c r="CU120" s="115"/>
      <c r="CV120" s="115"/>
      <c r="CW120" s="115"/>
      <c r="CX120" s="115"/>
      <c r="CY120" s="115"/>
      <c r="CZ120" s="115"/>
      <c r="DA120" s="115"/>
      <c r="DB120" s="115"/>
      <c r="DC120" s="116"/>
    </row>
    <row r="121" spans="1:107" ht="12.75" customHeight="1">
      <c r="A121" s="59" t="s">
        <v>23</v>
      </c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73"/>
      <c r="AC121" s="59" t="s">
        <v>24</v>
      </c>
      <c r="AD121" s="60"/>
      <c r="AE121" s="60"/>
      <c r="AF121" s="60"/>
      <c r="AG121" s="60"/>
      <c r="AH121" s="60"/>
      <c r="AI121" s="73"/>
      <c r="AJ121" s="84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6"/>
      <c r="BC121" s="84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6"/>
      <c r="BU121" s="84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85"/>
      <c r="CG121" s="85"/>
      <c r="CH121" s="85"/>
      <c r="CI121" s="85"/>
      <c r="CJ121" s="86"/>
      <c r="CK121" s="117"/>
      <c r="CL121" s="118"/>
      <c r="CM121" s="118"/>
      <c r="CN121" s="118"/>
      <c r="CO121" s="118"/>
      <c r="CP121" s="118"/>
      <c r="CQ121" s="118"/>
      <c r="CR121" s="118"/>
      <c r="CS121" s="118"/>
      <c r="CT121" s="118"/>
      <c r="CU121" s="118"/>
      <c r="CV121" s="118"/>
      <c r="CW121" s="118"/>
      <c r="CX121" s="118"/>
      <c r="CY121" s="118"/>
      <c r="CZ121" s="118"/>
      <c r="DA121" s="118"/>
      <c r="DB121" s="118"/>
      <c r="DC121" s="119"/>
    </row>
    <row r="122" spans="1:107" ht="12.75" customHeight="1" thickBot="1">
      <c r="A122" s="59">
        <v>1</v>
      </c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73"/>
      <c r="AC122" s="47">
        <v>2</v>
      </c>
      <c r="AD122" s="48"/>
      <c r="AE122" s="48"/>
      <c r="AF122" s="48"/>
      <c r="AG122" s="48"/>
      <c r="AH122" s="48"/>
      <c r="AI122" s="49"/>
      <c r="AJ122" s="47">
        <v>3</v>
      </c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9"/>
      <c r="BC122" s="47">
        <v>4</v>
      </c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9"/>
      <c r="BU122" s="47">
        <v>5</v>
      </c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9"/>
      <c r="CK122" s="47">
        <v>6</v>
      </c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9"/>
    </row>
    <row r="123" spans="1:107" ht="25.5" customHeight="1">
      <c r="A123" s="6"/>
      <c r="B123" s="90" t="s">
        <v>83</v>
      </c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137"/>
      <c r="AC123" s="50" t="s">
        <v>171</v>
      </c>
      <c r="AD123" s="51"/>
      <c r="AE123" s="51"/>
      <c r="AF123" s="51"/>
      <c r="AG123" s="51"/>
      <c r="AH123" s="51"/>
      <c r="AI123" s="95"/>
      <c r="AJ123" s="78" t="s">
        <v>272</v>
      </c>
      <c r="AK123" s="79"/>
      <c r="AL123" s="79"/>
      <c r="AM123" s="79"/>
      <c r="AN123" s="79"/>
      <c r="AO123" s="79"/>
      <c r="AP123" s="79"/>
      <c r="AQ123" s="79"/>
      <c r="AR123" s="79"/>
      <c r="AS123" s="79"/>
      <c r="AT123" s="79"/>
      <c r="AU123" s="79"/>
      <c r="AV123" s="79"/>
      <c r="AW123" s="79"/>
      <c r="AX123" s="79"/>
      <c r="AY123" s="79"/>
      <c r="AZ123" s="79"/>
      <c r="BA123" s="79"/>
      <c r="BB123" s="102"/>
      <c r="BC123" s="78" t="s">
        <v>272</v>
      </c>
      <c r="BD123" s="79"/>
      <c r="BE123" s="79"/>
      <c r="BF123" s="79"/>
      <c r="BG123" s="79"/>
      <c r="BH123" s="79"/>
      <c r="BI123" s="79"/>
      <c r="BJ123" s="79"/>
      <c r="BK123" s="79"/>
      <c r="BL123" s="79"/>
      <c r="BM123" s="79"/>
      <c r="BN123" s="79"/>
      <c r="BO123" s="79"/>
      <c r="BP123" s="79"/>
      <c r="BQ123" s="79"/>
      <c r="BR123" s="79"/>
      <c r="BS123" s="79"/>
      <c r="BT123" s="102"/>
      <c r="BU123" s="91" t="s">
        <v>34</v>
      </c>
      <c r="BV123" s="92"/>
      <c r="BW123" s="79" t="s">
        <v>272</v>
      </c>
      <c r="BX123" s="79"/>
      <c r="BY123" s="79"/>
      <c r="BZ123" s="79"/>
      <c r="CA123" s="79"/>
      <c r="CB123" s="79"/>
      <c r="CC123" s="79"/>
      <c r="CD123" s="79"/>
      <c r="CE123" s="79"/>
      <c r="CF123" s="79"/>
      <c r="CG123" s="79"/>
      <c r="CH123" s="79"/>
      <c r="CI123" s="93" t="s">
        <v>35</v>
      </c>
      <c r="CJ123" s="94"/>
      <c r="CK123" s="78" t="s">
        <v>272</v>
      </c>
      <c r="CL123" s="79"/>
      <c r="CM123" s="79"/>
      <c r="CN123" s="79"/>
      <c r="CO123" s="79"/>
      <c r="CP123" s="79"/>
      <c r="CQ123" s="79"/>
      <c r="CR123" s="79"/>
      <c r="CS123" s="79"/>
      <c r="CT123" s="79"/>
      <c r="CU123" s="79"/>
      <c r="CV123" s="79"/>
      <c r="CW123" s="79"/>
      <c r="CX123" s="79"/>
      <c r="CY123" s="79"/>
      <c r="CZ123" s="79"/>
      <c r="DA123" s="79"/>
      <c r="DB123" s="79"/>
      <c r="DC123" s="80"/>
    </row>
    <row r="124" spans="1:107" ht="12.75">
      <c r="A124" s="22"/>
      <c r="B124" s="24"/>
      <c r="C124" s="24"/>
      <c r="D124" s="194" t="s">
        <v>26</v>
      </c>
      <c r="E124" s="194"/>
      <c r="F124" s="194"/>
      <c r="G124" s="194"/>
      <c r="H124" s="194"/>
      <c r="I124" s="194"/>
      <c r="J124" s="194"/>
      <c r="K124" s="194"/>
      <c r="L124" s="194"/>
      <c r="M124" s="194"/>
      <c r="N124" s="194"/>
      <c r="O124" s="194"/>
      <c r="P124" s="194"/>
      <c r="Q124" s="194"/>
      <c r="R124" s="194"/>
      <c r="S124" s="194"/>
      <c r="T124" s="194"/>
      <c r="U124" s="194"/>
      <c r="V124" s="194"/>
      <c r="W124" s="194"/>
      <c r="X124" s="194"/>
      <c r="Y124" s="194"/>
      <c r="Z124" s="194"/>
      <c r="AA124" s="194"/>
      <c r="AB124" s="24"/>
      <c r="AC124" s="67"/>
      <c r="AD124" s="46"/>
      <c r="AE124" s="46"/>
      <c r="AF124" s="46"/>
      <c r="AG124" s="46"/>
      <c r="AH124" s="46"/>
      <c r="AI124" s="68"/>
      <c r="AJ124" s="96" t="s">
        <v>272</v>
      </c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97"/>
      <c r="BC124" s="59" t="s">
        <v>272</v>
      </c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73"/>
      <c r="BU124" s="100" t="s">
        <v>34</v>
      </c>
      <c r="BV124" s="101"/>
      <c r="BW124" s="58" t="s">
        <v>272</v>
      </c>
      <c r="BX124" s="58"/>
      <c r="BY124" s="58"/>
      <c r="BZ124" s="58"/>
      <c r="CA124" s="58"/>
      <c r="CB124" s="58"/>
      <c r="CC124" s="58"/>
      <c r="CD124" s="58"/>
      <c r="CE124" s="58"/>
      <c r="CF124" s="58"/>
      <c r="CG124" s="58"/>
      <c r="CH124" s="58"/>
      <c r="CI124" s="217" t="s">
        <v>35</v>
      </c>
      <c r="CJ124" s="218"/>
      <c r="CK124" s="96" t="s">
        <v>272</v>
      </c>
      <c r="CL124" s="58"/>
      <c r="CM124" s="58"/>
      <c r="CN124" s="58"/>
      <c r="CO124" s="58"/>
      <c r="CP124" s="58"/>
      <c r="CQ124" s="58"/>
      <c r="CR124" s="58"/>
      <c r="CS124" s="58"/>
      <c r="CT124" s="58"/>
      <c r="CU124" s="58"/>
      <c r="CV124" s="58"/>
      <c r="CW124" s="58"/>
      <c r="CX124" s="58"/>
      <c r="CY124" s="58"/>
      <c r="CZ124" s="58"/>
      <c r="DA124" s="58"/>
      <c r="DB124" s="58"/>
      <c r="DC124" s="104"/>
    </row>
    <row r="125" spans="1:107" ht="12.75">
      <c r="A125" s="6"/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16"/>
      <c r="AC125" s="53"/>
      <c r="AD125" s="54"/>
      <c r="AE125" s="54"/>
      <c r="AF125" s="54"/>
      <c r="AG125" s="54"/>
      <c r="AH125" s="54"/>
      <c r="AI125" s="55"/>
      <c r="AJ125" s="59" t="s">
        <v>272</v>
      </c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73"/>
      <c r="BC125" s="59" t="s">
        <v>272</v>
      </c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73"/>
      <c r="BU125" s="62" t="s">
        <v>34</v>
      </c>
      <c r="BV125" s="63"/>
      <c r="BW125" s="60" t="s">
        <v>272</v>
      </c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41" t="s">
        <v>35</v>
      </c>
      <c r="CJ125" s="105"/>
      <c r="CK125" s="59" t="s">
        <v>272</v>
      </c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1"/>
    </row>
    <row r="126" spans="1:107" ht="12.75" customHeight="1" thickBot="1">
      <c r="A126" s="6"/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16"/>
      <c r="AC126" s="74"/>
      <c r="AD126" s="75"/>
      <c r="AE126" s="75"/>
      <c r="AF126" s="75"/>
      <c r="AG126" s="75"/>
      <c r="AH126" s="75"/>
      <c r="AI126" s="113"/>
      <c r="AJ126" s="106" t="s">
        <v>272</v>
      </c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7"/>
      <c r="AV126" s="107"/>
      <c r="AW126" s="107"/>
      <c r="AX126" s="107"/>
      <c r="AY126" s="107"/>
      <c r="AZ126" s="107"/>
      <c r="BA126" s="107"/>
      <c r="BB126" s="120"/>
      <c r="BC126" s="106" t="s">
        <v>272</v>
      </c>
      <c r="BD126" s="107"/>
      <c r="BE126" s="107"/>
      <c r="BF126" s="107"/>
      <c r="BG126" s="107"/>
      <c r="BH126" s="107"/>
      <c r="BI126" s="107"/>
      <c r="BJ126" s="107"/>
      <c r="BK126" s="107"/>
      <c r="BL126" s="107"/>
      <c r="BM126" s="107"/>
      <c r="BN126" s="107"/>
      <c r="BO126" s="107"/>
      <c r="BP126" s="107"/>
      <c r="BQ126" s="107"/>
      <c r="BR126" s="107"/>
      <c r="BS126" s="107"/>
      <c r="BT126" s="120"/>
      <c r="BU126" s="109" t="s">
        <v>34</v>
      </c>
      <c r="BV126" s="110"/>
      <c r="BW126" s="107" t="s">
        <v>272</v>
      </c>
      <c r="BX126" s="107"/>
      <c r="BY126" s="107"/>
      <c r="BZ126" s="107"/>
      <c r="CA126" s="107"/>
      <c r="CB126" s="107"/>
      <c r="CC126" s="107"/>
      <c r="CD126" s="107"/>
      <c r="CE126" s="107"/>
      <c r="CF126" s="107"/>
      <c r="CG126" s="107"/>
      <c r="CH126" s="107"/>
      <c r="CI126" s="111" t="s">
        <v>35</v>
      </c>
      <c r="CJ126" s="112"/>
      <c r="CK126" s="106" t="s">
        <v>272</v>
      </c>
      <c r="CL126" s="107"/>
      <c r="CM126" s="107"/>
      <c r="CN126" s="107"/>
      <c r="CO126" s="107"/>
      <c r="CP126" s="107"/>
      <c r="CQ126" s="107"/>
      <c r="CR126" s="107"/>
      <c r="CS126" s="107"/>
      <c r="CT126" s="107"/>
      <c r="CU126" s="107"/>
      <c r="CV126" s="107"/>
      <c r="CW126" s="107"/>
      <c r="CX126" s="107"/>
      <c r="CY126" s="107"/>
      <c r="CZ126" s="107"/>
      <c r="DA126" s="107"/>
      <c r="DB126" s="107"/>
      <c r="DC126" s="108"/>
    </row>
    <row r="127" spans="1:107" ht="25.5" customHeight="1">
      <c r="A127" s="8"/>
      <c r="B127" s="7"/>
      <c r="BC127" s="199" t="s">
        <v>24</v>
      </c>
      <c r="BD127" s="176"/>
      <c r="BE127" s="176"/>
      <c r="BF127" s="176"/>
      <c r="BG127" s="176"/>
      <c r="BH127" s="176"/>
      <c r="BI127" s="176"/>
      <c r="BJ127" s="176"/>
      <c r="BK127" s="176"/>
      <c r="BL127" s="176"/>
      <c r="BM127" s="176"/>
      <c r="BN127" s="176"/>
      <c r="BO127" s="176"/>
      <c r="BP127" s="176"/>
      <c r="BQ127" s="176"/>
      <c r="BR127" s="176"/>
      <c r="BS127" s="176"/>
      <c r="BT127" s="177"/>
      <c r="BU127" s="84" t="s">
        <v>36</v>
      </c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85"/>
      <c r="CG127" s="85"/>
      <c r="CH127" s="85"/>
      <c r="CI127" s="85"/>
      <c r="CJ127" s="86"/>
      <c r="CK127" s="84" t="s">
        <v>37</v>
      </c>
      <c r="CL127" s="85"/>
      <c r="CM127" s="85"/>
      <c r="CN127" s="85"/>
      <c r="CO127" s="85"/>
      <c r="CP127" s="85"/>
      <c r="CQ127" s="85"/>
      <c r="CR127" s="85"/>
      <c r="CS127" s="85"/>
      <c r="CT127" s="85"/>
      <c r="CU127" s="85"/>
      <c r="CV127" s="85"/>
      <c r="CW127" s="85"/>
      <c r="CX127" s="85"/>
      <c r="CY127" s="85"/>
      <c r="CZ127" s="85"/>
      <c r="DA127" s="85"/>
      <c r="DB127" s="85"/>
      <c r="DC127" s="86"/>
    </row>
    <row r="128" spans="1:107" ht="12.75" customHeight="1" thickBot="1">
      <c r="A128" s="22"/>
      <c r="B128" s="26" t="s">
        <v>63</v>
      </c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47">
        <v>2</v>
      </c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9"/>
      <c r="BU128" s="47">
        <v>3</v>
      </c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9"/>
      <c r="CK128" s="47">
        <v>4</v>
      </c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9"/>
    </row>
    <row r="129" spans="1:107" ht="50.25" customHeight="1">
      <c r="A129" s="10"/>
      <c r="B129" s="88" t="s">
        <v>151</v>
      </c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13"/>
      <c r="BC129" s="214" t="s">
        <v>232</v>
      </c>
      <c r="BD129" s="215"/>
      <c r="BE129" s="215"/>
      <c r="BF129" s="215"/>
      <c r="BG129" s="215"/>
      <c r="BH129" s="215"/>
      <c r="BI129" s="215"/>
      <c r="BJ129" s="215"/>
      <c r="BK129" s="215"/>
      <c r="BL129" s="215"/>
      <c r="BM129" s="215"/>
      <c r="BN129" s="215"/>
      <c r="BO129" s="215"/>
      <c r="BP129" s="215"/>
      <c r="BQ129" s="215"/>
      <c r="BR129" s="215"/>
      <c r="BS129" s="215"/>
      <c r="BT129" s="216"/>
      <c r="BU129" s="78" t="s">
        <v>272</v>
      </c>
      <c r="BV129" s="79"/>
      <c r="BW129" s="79"/>
      <c r="BX129" s="79"/>
      <c r="BY129" s="79"/>
      <c r="BZ129" s="79"/>
      <c r="CA129" s="79"/>
      <c r="CB129" s="79"/>
      <c r="CC129" s="79"/>
      <c r="CD129" s="79"/>
      <c r="CE129" s="79"/>
      <c r="CF129" s="79"/>
      <c r="CG129" s="79"/>
      <c r="CH129" s="79"/>
      <c r="CI129" s="79"/>
      <c r="CJ129" s="102"/>
      <c r="CK129" s="78" t="s">
        <v>272</v>
      </c>
      <c r="CL129" s="79"/>
      <c r="CM129" s="79"/>
      <c r="CN129" s="79"/>
      <c r="CO129" s="79"/>
      <c r="CP129" s="79"/>
      <c r="CQ129" s="79"/>
      <c r="CR129" s="79"/>
      <c r="CS129" s="79"/>
      <c r="CT129" s="79"/>
      <c r="CU129" s="79"/>
      <c r="CV129" s="79"/>
      <c r="CW129" s="79"/>
      <c r="CX129" s="79"/>
      <c r="CY129" s="79"/>
      <c r="CZ129" s="79"/>
      <c r="DA129" s="79"/>
      <c r="DB129" s="79"/>
      <c r="DC129" s="80"/>
    </row>
    <row r="130" spans="1:107" ht="40.5" customHeight="1" thickBot="1">
      <c r="A130" s="10"/>
      <c r="B130" s="200" t="s">
        <v>203</v>
      </c>
      <c r="C130" s="200"/>
      <c r="D130" s="200"/>
      <c r="E130" s="200"/>
      <c r="F130" s="200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T130" s="200"/>
      <c r="U130" s="200"/>
      <c r="V130" s="200"/>
      <c r="W130" s="200"/>
      <c r="X130" s="200"/>
      <c r="Y130" s="200"/>
      <c r="Z130" s="200"/>
      <c r="AA130" s="200"/>
      <c r="AB130" s="200"/>
      <c r="AC130" s="200"/>
      <c r="AD130" s="200"/>
      <c r="AE130" s="200"/>
      <c r="AF130" s="200"/>
      <c r="AG130" s="200"/>
      <c r="AH130" s="200"/>
      <c r="AI130" s="200"/>
      <c r="AJ130" s="200"/>
      <c r="AK130" s="200"/>
      <c r="AL130" s="200"/>
      <c r="AM130" s="200"/>
      <c r="AN130" s="200"/>
      <c r="AO130" s="200"/>
      <c r="AP130" s="200"/>
      <c r="AQ130" s="200"/>
      <c r="AR130" s="200"/>
      <c r="AS130" s="200"/>
      <c r="AT130" s="200"/>
      <c r="AU130" s="200"/>
      <c r="AV130" s="200"/>
      <c r="AW130" s="200"/>
      <c r="AX130" s="200"/>
      <c r="AY130" s="200"/>
      <c r="AZ130" s="200"/>
      <c r="BA130" s="200"/>
      <c r="BB130" s="38"/>
      <c r="BC130" s="220" t="s">
        <v>233</v>
      </c>
      <c r="BD130" s="221"/>
      <c r="BE130" s="221"/>
      <c r="BF130" s="221"/>
      <c r="BG130" s="221"/>
      <c r="BH130" s="221"/>
      <c r="BI130" s="221"/>
      <c r="BJ130" s="221"/>
      <c r="BK130" s="221"/>
      <c r="BL130" s="221"/>
      <c r="BM130" s="221"/>
      <c r="BN130" s="221"/>
      <c r="BO130" s="221"/>
      <c r="BP130" s="221"/>
      <c r="BQ130" s="221"/>
      <c r="BR130" s="221"/>
      <c r="BS130" s="221"/>
      <c r="BT130" s="222"/>
      <c r="BU130" s="208" t="s">
        <v>272</v>
      </c>
      <c r="BV130" s="209"/>
      <c r="BW130" s="209"/>
      <c r="BX130" s="209"/>
      <c r="BY130" s="209"/>
      <c r="BZ130" s="209"/>
      <c r="CA130" s="209"/>
      <c r="CB130" s="209"/>
      <c r="CC130" s="209"/>
      <c r="CD130" s="209"/>
      <c r="CE130" s="209"/>
      <c r="CF130" s="209"/>
      <c r="CG130" s="209"/>
      <c r="CH130" s="209"/>
      <c r="CI130" s="209"/>
      <c r="CJ130" s="219"/>
      <c r="CK130" s="208" t="s">
        <v>272</v>
      </c>
      <c r="CL130" s="209"/>
      <c r="CM130" s="209"/>
      <c r="CN130" s="209"/>
      <c r="CO130" s="209"/>
      <c r="CP130" s="209"/>
      <c r="CQ130" s="209"/>
      <c r="CR130" s="209"/>
      <c r="CS130" s="209"/>
      <c r="CT130" s="209"/>
      <c r="CU130" s="209"/>
      <c r="CV130" s="209"/>
      <c r="CW130" s="209"/>
      <c r="CX130" s="209"/>
      <c r="CY130" s="209"/>
      <c r="CZ130" s="209"/>
      <c r="DA130" s="209"/>
      <c r="DB130" s="209"/>
      <c r="DC130" s="210"/>
    </row>
    <row r="131" ht="12.75">
      <c r="DC131" s="19" t="s">
        <v>84</v>
      </c>
    </row>
    <row r="132" spans="1:107" s="39" customFormat="1" ht="15.75" customHeight="1">
      <c r="A132" s="77" t="s">
        <v>85</v>
      </c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  <c r="AZ132" s="77"/>
      <c r="BA132" s="77"/>
      <c r="BB132" s="77"/>
      <c r="BC132" s="77"/>
      <c r="BD132" s="77"/>
      <c r="BE132" s="77"/>
      <c r="BF132" s="77"/>
      <c r="BG132" s="77"/>
      <c r="BH132" s="77"/>
      <c r="BI132" s="77"/>
      <c r="BJ132" s="77"/>
      <c r="BK132" s="77"/>
      <c r="BL132" s="77"/>
      <c r="BM132" s="77"/>
      <c r="BN132" s="77"/>
      <c r="BO132" s="77"/>
      <c r="BP132" s="77"/>
      <c r="BQ132" s="77"/>
      <c r="BR132" s="77"/>
      <c r="BS132" s="77"/>
      <c r="BT132" s="77"/>
      <c r="BU132" s="77"/>
      <c r="BV132" s="77"/>
      <c r="BW132" s="77"/>
      <c r="BX132" s="77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77"/>
      <c r="CQ132" s="77"/>
      <c r="CR132" s="77"/>
      <c r="CS132" s="77"/>
      <c r="CT132" s="77"/>
      <c r="CU132" s="77"/>
      <c r="CV132" s="77"/>
      <c r="CW132" s="77"/>
      <c r="CX132" s="77"/>
      <c r="CY132" s="77"/>
      <c r="CZ132" s="77"/>
      <c r="DA132" s="77"/>
      <c r="DB132" s="77"/>
      <c r="DC132" s="77"/>
    </row>
    <row r="133" spans="1:107" ht="12.75">
      <c r="A133" s="211" t="s">
        <v>18</v>
      </c>
      <c r="B133" s="212"/>
      <c r="C133" s="212"/>
      <c r="D133" s="212"/>
      <c r="E133" s="212"/>
      <c r="F133" s="212"/>
      <c r="G133" s="212"/>
      <c r="H133" s="212"/>
      <c r="I133" s="212"/>
      <c r="J133" s="212"/>
      <c r="K133" s="212"/>
      <c r="L133" s="212"/>
      <c r="M133" s="212"/>
      <c r="N133" s="212"/>
      <c r="O133" s="212"/>
      <c r="P133" s="212"/>
      <c r="Q133" s="212"/>
      <c r="R133" s="212"/>
      <c r="S133" s="212"/>
      <c r="T133" s="212"/>
      <c r="U133" s="212"/>
      <c r="V133" s="212"/>
      <c r="W133" s="212"/>
      <c r="X133" s="212"/>
      <c r="Y133" s="212"/>
      <c r="Z133" s="212"/>
      <c r="AA133" s="212"/>
      <c r="AB133" s="212"/>
      <c r="AC133" s="212"/>
      <c r="AD133" s="212"/>
      <c r="AE133" s="212"/>
      <c r="AF133" s="212"/>
      <c r="AG133" s="212"/>
      <c r="AH133" s="212"/>
      <c r="AI133" s="212"/>
      <c r="AJ133" s="212"/>
      <c r="AK133" s="213"/>
      <c r="AL133" s="59" t="s">
        <v>89</v>
      </c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73"/>
      <c r="BU133" s="59" t="s">
        <v>88</v>
      </c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73"/>
    </row>
    <row r="134" spans="1:107" ht="12.75" customHeight="1">
      <c r="A134" s="199"/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  <c r="O134" s="176"/>
      <c r="P134" s="176"/>
      <c r="Q134" s="176"/>
      <c r="R134" s="176"/>
      <c r="S134" s="176"/>
      <c r="T134" s="176"/>
      <c r="U134" s="176"/>
      <c r="V134" s="176"/>
      <c r="W134" s="176"/>
      <c r="X134" s="176"/>
      <c r="Y134" s="176"/>
      <c r="Z134" s="176"/>
      <c r="AA134" s="176"/>
      <c r="AB134" s="176"/>
      <c r="AC134" s="176"/>
      <c r="AD134" s="176"/>
      <c r="AE134" s="176"/>
      <c r="AF134" s="176"/>
      <c r="AG134" s="176"/>
      <c r="AH134" s="176"/>
      <c r="AI134" s="176"/>
      <c r="AJ134" s="176"/>
      <c r="AK134" s="177"/>
      <c r="AL134" s="81" t="s">
        <v>87</v>
      </c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3"/>
      <c r="BC134" s="114" t="s">
        <v>86</v>
      </c>
      <c r="BD134" s="115"/>
      <c r="BE134" s="115"/>
      <c r="BF134" s="115"/>
      <c r="BG134" s="115"/>
      <c r="BH134" s="115"/>
      <c r="BI134" s="115"/>
      <c r="BJ134" s="115"/>
      <c r="BK134" s="115"/>
      <c r="BL134" s="115"/>
      <c r="BM134" s="115"/>
      <c r="BN134" s="115"/>
      <c r="BO134" s="115"/>
      <c r="BP134" s="115"/>
      <c r="BQ134" s="115"/>
      <c r="BR134" s="115"/>
      <c r="BS134" s="115"/>
      <c r="BT134" s="116"/>
      <c r="BU134" s="81" t="s">
        <v>87</v>
      </c>
      <c r="BV134" s="82"/>
      <c r="BW134" s="82"/>
      <c r="BX134" s="82"/>
      <c r="BY134" s="82"/>
      <c r="BZ134" s="82"/>
      <c r="CA134" s="82"/>
      <c r="CB134" s="82"/>
      <c r="CC134" s="82"/>
      <c r="CD134" s="82"/>
      <c r="CE134" s="82"/>
      <c r="CF134" s="82"/>
      <c r="CG134" s="82"/>
      <c r="CH134" s="82"/>
      <c r="CI134" s="82"/>
      <c r="CJ134" s="82"/>
      <c r="CK134" s="83"/>
      <c r="CL134" s="114" t="s">
        <v>86</v>
      </c>
      <c r="CM134" s="115"/>
      <c r="CN134" s="115"/>
      <c r="CO134" s="115"/>
      <c r="CP134" s="115"/>
      <c r="CQ134" s="115"/>
      <c r="CR134" s="115"/>
      <c r="CS134" s="115"/>
      <c r="CT134" s="115"/>
      <c r="CU134" s="115"/>
      <c r="CV134" s="115"/>
      <c r="CW134" s="115"/>
      <c r="CX134" s="115"/>
      <c r="CY134" s="115"/>
      <c r="CZ134" s="115"/>
      <c r="DA134" s="115"/>
      <c r="DB134" s="115"/>
      <c r="DC134" s="116"/>
    </row>
    <row r="135" spans="1:107" ht="12.75">
      <c r="A135" s="59" t="s">
        <v>23</v>
      </c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73"/>
      <c r="AE135" s="47" t="s">
        <v>24</v>
      </c>
      <c r="AF135" s="48"/>
      <c r="AG135" s="48"/>
      <c r="AH135" s="48"/>
      <c r="AI135" s="48"/>
      <c r="AJ135" s="48"/>
      <c r="AK135" s="49"/>
      <c r="AL135" s="202"/>
      <c r="AM135" s="203"/>
      <c r="AN135" s="203"/>
      <c r="AO135" s="203"/>
      <c r="AP135" s="203"/>
      <c r="AQ135" s="203"/>
      <c r="AR135" s="203"/>
      <c r="AS135" s="203"/>
      <c r="AT135" s="203"/>
      <c r="AU135" s="203"/>
      <c r="AV135" s="203"/>
      <c r="AW135" s="203"/>
      <c r="AX135" s="203"/>
      <c r="AY135" s="203"/>
      <c r="AZ135" s="203"/>
      <c r="BA135" s="203"/>
      <c r="BB135" s="204"/>
      <c r="BC135" s="205"/>
      <c r="BD135" s="206"/>
      <c r="BE135" s="206"/>
      <c r="BF135" s="206"/>
      <c r="BG135" s="206"/>
      <c r="BH135" s="206"/>
      <c r="BI135" s="206"/>
      <c r="BJ135" s="206"/>
      <c r="BK135" s="206"/>
      <c r="BL135" s="206"/>
      <c r="BM135" s="206"/>
      <c r="BN135" s="206"/>
      <c r="BO135" s="206"/>
      <c r="BP135" s="206"/>
      <c r="BQ135" s="206"/>
      <c r="BR135" s="206"/>
      <c r="BS135" s="206"/>
      <c r="BT135" s="207"/>
      <c r="BU135" s="202"/>
      <c r="BV135" s="203"/>
      <c r="BW135" s="203"/>
      <c r="BX135" s="203"/>
      <c r="BY135" s="203"/>
      <c r="BZ135" s="203"/>
      <c r="CA135" s="203"/>
      <c r="CB135" s="203"/>
      <c r="CC135" s="203"/>
      <c r="CD135" s="203"/>
      <c r="CE135" s="203"/>
      <c r="CF135" s="203"/>
      <c r="CG135" s="203"/>
      <c r="CH135" s="203"/>
      <c r="CI135" s="203"/>
      <c r="CJ135" s="203"/>
      <c r="CK135" s="204"/>
      <c r="CL135" s="205"/>
      <c r="CM135" s="206"/>
      <c r="CN135" s="206"/>
      <c r="CO135" s="206"/>
      <c r="CP135" s="206"/>
      <c r="CQ135" s="206"/>
      <c r="CR135" s="206"/>
      <c r="CS135" s="206"/>
      <c r="CT135" s="206"/>
      <c r="CU135" s="206"/>
      <c r="CV135" s="206"/>
      <c r="CW135" s="206"/>
      <c r="CX135" s="206"/>
      <c r="CY135" s="206"/>
      <c r="CZ135" s="206"/>
      <c r="DA135" s="206"/>
      <c r="DB135" s="206"/>
      <c r="DC135" s="207"/>
    </row>
    <row r="136" spans="1:107" ht="13.5" thickBot="1">
      <c r="A136" s="59">
        <v>1</v>
      </c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73"/>
      <c r="AE136" s="106">
        <v>2</v>
      </c>
      <c r="AF136" s="107"/>
      <c r="AG136" s="107"/>
      <c r="AH136" s="107"/>
      <c r="AI136" s="107"/>
      <c r="AJ136" s="107"/>
      <c r="AK136" s="120"/>
      <c r="AL136" s="189">
        <v>3</v>
      </c>
      <c r="AM136" s="190"/>
      <c r="AN136" s="190"/>
      <c r="AO136" s="190"/>
      <c r="AP136" s="190"/>
      <c r="AQ136" s="190"/>
      <c r="AR136" s="190"/>
      <c r="AS136" s="190"/>
      <c r="AT136" s="190"/>
      <c r="AU136" s="190"/>
      <c r="AV136" s="190"/>
      <c r="AW136" s="190"/>
      <c r="AX136" s="190"/>
      <c r="AY136" s="190"/>
      <c r="AZ136" s="190"/>
      <c r="BA136" s="190"/>
      <c r="BB136" s="191"/>
      <c r="BC136" s="195">
        <v>4</v>
      </c>
      <c r="BD136" s="196"/>
      <c r="BE136" s="196"/>
      <c r="BF136" s="196"/>
      <c r="BG136" s="196"/>
      <c r="BH136" s="196"/>
      <c r="BI136" s="196"/>
      <c r="BJ136" s="196"/>
      <c r="BK136" s="196"/>
      <c r="BL136" s="196"/>
      <c r="BM136" s="196"/>
      <c r="BN136" s="196"/>
      <c r="BO136" s="196"/>
      <c r="BP136" s="196"/>
      <c r="BQ136" s="196"/>
      <c r="BR136" s="196"/>
      <c r="BS136" s="196"/>
      <c r="BT136" s="197"/>
      <c r="BU136" s="189">
        <v>5</v>
      </c>
      <c r="BV136" s="190"/>
      <c r="BW136" s="190"/>
      <c r="BX136" s="190"/>
      <c r="BY136" s="190"/>
      <c r="BZ136" s="190"/>
      <c r="CA136" s="190"/>
      <c r="CB136" s="190"/>
      <c r="CC136" s="190"/>
      <c r="CD136" s="190"/>
      <c r="CE136" s="190"/>
      <c r="CF136" s="190"/>
      <c r="CG136" s="190"/>
      <c r="CH136" s="190"/>
      <c r="CI136" s="190"/>
      <c r="CJ136" s="190"/>
      <c r="CK136" s="191"/>
      <c r="CL136" s="195">
        <v>6</v>
      </c>
      <c r="CM136" s="196"/>
      <c r="CN136" s="196"/>
      <c r="CO136" s="196"/>
      <c r="CP136" s="196"/>
      <c r="CQ136" s="196"/>
      <c r="CR136" s="196"/>
      <c r="CS136" s="196"/>
      <c r="CT136" s="196"/>
      <c r="CU136" s="196"/>
      <c r="CV136" s="196"/>
      <c r="CW136" s="196"/>
      <c r="CX136" s="196"/>
      <c r="CY136" s="196"/>
      <c r="CZ136" s="196"/>
      <c r="DA136" s="196"/>
      <c r="DB136" s="196"/>
      <c r="DC136" s="197"/>
    </row>
    <row r="137" spans="1:107" ht="39" customHeight="1">
      <c r="A137" s="6"/>
      <c r="B137" s="90" t="s">
        <v>152</v>
      </c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16"/>
      <c r="AE137" s="50" t="s">
        <v>172</v>
      </c>
      <c r="AF137" s="51"/>
      <c r="AG137" s="51"/>
      <c r="AH137" s="51"/>
      <c r="AI137" s="51"/>
      <c r="AJ137" s="51"/>
      <c r="AK137" s="95"/>
      <c r="AL137" s="124">
        <v>11233</v>
      </c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6"/>
      <c r="BC137" s="124">
        <v>11233</v>
      </c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6"/>
      <c r="BU137" s="124" t="s">
        <v>272</v>
      </c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6"/>
      <c r="CL137" s="124" t="s">
        <v>272</v>
      </c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5"/>
    </row>
    <row r="138" spans="1:107" ht="39" customHeight="1">
      <c r="A138" s="14"/>
      <c r="B138" s="15"/>
      <c r="C138" s="15"/>
      <c r="D138" s="87" t="s">
        <v>90</v>
      </c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15"/>
      <c r="AE138" s="53" t="s">
        <v>173</v>
      </c>
      <c r="AF138" s="54"/>
      <c r="AG138" s="54"/>
      <c r="AH138" s="54"/>
      <c r="AI138" s="54"/>
      <c r="AJ138" s="54"/>
      <c r="AK138" s="55"/>
      <c r="AL138" s="134">
        <v>11233</v>
      </c>
      <c r="AM138" s="131"/>
      <c r="AN138" s="131"/>
      <c r="AO138" s="131"/>
      <c r="AP138" s="131"/>
      <c r="AQ138" s="131"/>
      <c r="AR138" s="131"/>
      <c r="AS138" s="131"/>
      <c r="AT138" s="131"/>
      <c r="AU138" s="131"/>
      <c r="AV138" s="131"/>
      <c r="AW138" s="131"/>
      <c r="AX138" s="131"/>
      <c r="AY138" s="131"/>
      <c r="AZ138" s="131"/>
      <c r="BA138" s="131"/>
      <c r="BB138" s="136"/>
      <c r="BC138" s="134">
        <v>11233</v>
      </c>
      <c r="BD138" s="131"/>
      <c r="BE138" s="131"/>
      <c r="BF138" s="131"/>
      <c r="BG138" s="131"/>
      <c r="BH138" s="131"/>
      <c r="BI138" s="131"/>
      <c r="BJ138" s="131"/>
      <c r="BK138" s="131"/>
      <c r="BL138" s="131"/>
      <c r="BM138" s="131"/>
      <c r="BN138" s="131"/>
      <c r="BO138" s="131"/>
      <c r="BP138" s="131"/>
      <c r="BQ138" s="131"/>
      <c r="BR138" s="131"/>
      <c r="BS138" s="131"/>
      <c r="BT138" s="136"/>
      <c r="BU138" s="134" t="s">
        <v>272</v>
      </c>
      <c r="BV138" s="131"/>
      <c r="BW138" s="131"/>
      <c r="BX138" s="131"/>
      <c r="BY138" s="131"/>
      <c r="BZ138" s="131"/>
      <c r="CA138" s="131"/>
      <c r="CB138" s="131"/>
      <c r="CC138" s="131"/>
      <c r="CD138" s="131"/>
      <c r="CE138" s="131"/>
      <c r="CF138" s="131"/>
      <c r="CG138" s="131"/>
      <c r="CH138" s="131"/>
      <c r="CI138" s="131"/>
      <c r="CJ138" s="131"/>
      <c r="CK138" s="136"/>
      <c r="CL138" s="134" t="s">
        <v>272</v>
      </c>
      <c r="CM138" s="131"/>
      <c r="CN138" s="131"/>
      <c r="CO138" s="131"/>
      <c r="CP138" s="131"/>
      <c r="CQ138" s="131"/>
      <c r="CR138" s="131"/>
      <c r="CS138" s="131"/>
      <c r="CT138" s="131"/>
      <c r="CU138" s="131"/>
      <c r="CV138" s="131"/>
      <c r="CW138" s="131"/>
      <c r="CX138" s="131"/>
      <c r="CY138" s="131"/>
      <c r="CZ138" s="131"/>
      <c r="DA138" s="131"/>
      <c r="DB138" s="131"/>
      <c r="DC138" s="135"/>
    </row>
    <row r="139" spans="1:107" ht="39" customHeight="1">
      <c r="A139" s="6"/>
      <c r="B139" s="90" t="s">
        <v>91</v>
      </c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16"/>
      <c r="AE139" s="53" t="s">
        <v>174</v>
      </c>
      <c r="AF139" s="54"/>
      <c r="AG139" s="54"/>
      <c r="AH139" s="54"/>
      <c r="AI139" s="54"/>
      <c r="AJ139" s="54"/>
      <c r="AK139" s="55"/>
      <c r="AL139" s="134">
        <v>23502</v>
      </c>
      <c r="AM139" s="131"/>
      <c r="AN139" s="131"/>
      <c r="AO139" s="131"/>
      <c r="AP139" s="131"/>
      <c r="AQ139" s="131"/>
      <c r="AR139" s="131"/>
      <c r="AS139" s="131"/>
      <c r="AT139" s="131"/>
      <c r="AU139" s="131"/>
      <c r="AV139" s="131"/>
      <c r="AW139" s="131"/>
      <c r="AX139" s="131"/>
      <c r="AY139" s="131"/>
      <c r="AZ139" s="131"/>
      <c r="BA139" s="131"/>
      <c r="BB139" s="136"/>
      <c r="BC139" s="134">
        <v>31900</v>
      </c>
      <c r="BD139" s="131"/>
      <c r="BE139" s="131"/>
      <c r="BF139" s="131"/>
      <c r="BG139" s="131"/>
      <c r="BH139" s="131"/>
      <c r="BI139" s="131"/>
      <c r="BJ139" s="131"/>
      <c r="BK139" s="131"/>
      <c r="BL139" s="131"/>
      <c r="BM139" s="131"/>
      <c r="BN139" s="131"/>
      <c r="BO139" s="131"/>
      <c r="BP139" s="131"/>
      <c r="BQ139" s="131"/>
      <c r="BR139" s="131"/>
      <c r="BS139" s="131"/>
      <c r="BT139" s="136"/>
      <c r="BU139" s="134" t="s">
        <v>272</v>
      </c>
      <c r="BV139" s="131"/>
      <c r="BW139" s="131"/>
      <c r="BX139" s="131"/>
      <c r="BY139" s="131"/>
      <c r="BZ139" s="131"/>
      <c r="CA139" s="131"/>
      <c r="CB139" s="131"/>
      <c r="CC139" s="131"/>
      <c r="CD139" s="131"/>
      <c r="CE139" s="131"/>
      <c r="CF139" s="131"/>
      <c r="CG139" s="131"/>
      <c r="CH139" s="131"/>
      <c r="CI139" s="131"/>
      <c r="CJ139" s="131"/>
      <c r="CK139" s="136"/>
      <c r="CL139" s="134" t="s">
        <v>272</v>
      </c>
      <c r="CM139" s="131"/>
      <c r="CN139" s="131"/>
      <c r="CO139" s="131"/>
      <c r="CP139" s="131"/>
      <c r="CQ139" s="131"/>
      <c r="CR139" s="131"/>
      <c r="CS139" s="131"/>
      <c r="CT139" s="131"/>
      <c r="CU139" s="131"/>
      <c r="CV139" s="131"/>
      <c r="CW139" s="131"/>
      <c r="CX139" s="131"/>
      <c r="CY139" s="131"/>
      <c r="CZ139" s="131"/>
      <c r="DA139" s="131"/>
      <c r="DB139" s="131"/>
      <c r="DC139" s="135"/>
    </row>
    <row r="140" spans="1:107" ht="25.5" customHeight="1">
      <c r="A140" s="6"/>
      <c r="B140" s="90" t="s">
        <v>92</v>
      </c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16"/>
      <c r="AE140" s="53" t="s">
        <v>175</v>
      </c>
      <c r="AF140" s="54"/>
      <c r="AG140" s="54"/>
      <c r="AH140" s="54"/>
      <c r="AI140" s="54"/>
      <c r="AJ140" s="54"/>
      <c r="AK140" s="55"/>
      <c r="AL140" s="134">
        <v>302</v>
      </c>
      <c r="AM140" s="131"/>
      <c r="AN140" s="131"/>
      <c r="AO140" s="131"/>
      <c r="AP140" s="131"/>
      <c r="AQ140" s="131"/>
      <c r="AR140" s="131"/>
      <c r="AS140" s="131"/>
      <c r="AT140" s="131"/>
      <c r="AU140" s="131"/>
      <c r="AV140" s="131"/>
      <c r="AW140" s="131"/>
      <c r="AX140" s="131"/>
      <c r="AY140" s="131"/>
      <c r="AZ140" s="131"/>
      <c r="BA140" s="131"/>
      <c r="BB140" s="136"/>
      <c r="BC140" s="134">
        <v>302</v>
      </c>
      <c r="BD140" s="131"/>
      <c r="BE140" s="131"/>
      <c r="BF140" s="131"/>
      <c r="BG140" s="131"/>
      <c r="BH140" s="131"/>
      <c r="BI140" s="131"/>
      <c r="BJ140" s="131"/>
      <c r="BK140" s="131"/>
      <c r="BL140" s="131"/>
      <c r="BM140" s="131"/>
      <c r="BN140" s="131"/>
      <c r="BO140" s="131"/>
      <c r="BP140" s="131"/>
      <c r="BQ140" s="131"/>
      <c r="BR140" s="131"/>
      <c r="BS140" s="131"/>
      <c r="BT140" s="136"/>
      <c r="BU140" s="134">
        <v>2430414</v>
      </c>
      <c r="BV140" s="131"/>
      <c r="BW140" s="131"/>
      <c r="BX140" s="131"/>
      <c r="BY140" s="131"/>
      <c r="BZ140" s="131"/>
      <c r="CA140" s="131"/>
      <c r="CB140" s="131"/>
      <c r="CC140" s="131"/>
      <c r="CD140" s="131"/>
      <c r="CE140" s="131"/>
      <c r="CF140" s="131"/>
      <c r="CG140" s="131"/>
      <c r="CH140" s="131"/>
      <c r="CI140" s="131"/>
      <c r="CJ140" s="131"/>
      <c r="CK140" s="136"/>
      <c r="CL140" s="134">
        <v>2620905</v>
      </c>
      <c r="CM140" s="131"/>
      <c r="CN140" s="131"/>
      <c r="CO140" s="131"/>
      <c r="CP140" s="131"/>
      <c r="CQ140" s="131"/>
      <c r="CR140" s="131"/>
      <c r="CS140" s="131"/>
      <c r="CT140" s="131"/>
      <c r="CU140" s="131"/>
      <c r="CV140" s="131"/>
      <c r="CW140" s="131"/>
      <c r="CX140" s="131"/>
      <c r="CY140" s="131"/>
      <c r="CZ140" s="131"/>
      <c r="DA140" s="131"/>
      <c r="DB140" s="131"/>
      <c r="DC140" s="135"/>
    </row>
    <row r="141" spans="1:107" ht="39" customHeight="1">
      <c r="A141" s="14"/>
      <c r="B141" s="15"/>
      <c r="C141" s="15"/>
      <c r="D141" s="87" t="s">
        <v>93</v>
      </c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15"/>
      <c r="AE141" s="53" t="s">
        <v>176</v>
      </c>
      <c r="AF141" s="54"/>
      <c r="AG141" s="54"/>
      <c r="AH141" s="54"/>
      <c r="AI141" s="54"/>
      <c r="AJ141" s="54"/>
      <c r="AK141" s="55"/>
      <c r="AL141" s="134">
        <v>302</v>
      </c>
      <c r="AM141" s="131"/>
      <c r="AN141" s="131"/>
      <c r="AO141" s="131"/>
      <c r="AP141" s="131"/>
      <c r="AQ141" s="131"/>
      <c r="AR141" s="131"/>
      <c r="AS141" s="131"/>
      <c r="AT141" s="131"/>
      <c r="AU141" s="131"/>
      <c r="AV141" s="131"/>
      <c r="AW141" s="131"/>
      <c r="AX141" s="131"/>
      <c r="AY141" s="131"/>
      <c r="AZ141" s="131"/>
      <c r="BA141" s="131"/>
      <c r="BB141" s="136"/>
      <c r="BC141" s="134">
        <v>302</v>
      </c>
      <c r="BD141" s="131"/>
      <c r="BE141" s="131"/>
      <c r="BF141" s="131"/>
      <c r="BG141" s="131"/>
      <c r="BH141" s="131"/>
      <c r="BI141" s="131"/>
      <c r="BJ141" s="131"/>
      <c r="BK141" s="131"/>
      <c r="BL141" s="131"/>
      <c r="BM141" s="131"/>
      <c r="BN141" s="131"/>
      <c r="BO141" s="131"/>
      <c r="BP141" s="131"/>
      <c r="BQ141" s="131"/>
      <c r="BR141" s="131"/>
      <c r="BS141" s="131"/>
      <c r="BT141" s="136"/>
      <c r="BU141" s="134">
        <v>2430414</v>
      </c>
      <c r="BV141" s="131"/>
      <c r="BW141" s="131"/>
      <c r="BX141" s="131"/>
      <c r="BY141" s="131"/>
      <c r="BZ141" s="131"/>
      <c r="CA141" s="131"/>
      <c r="CB141" s="131"/>
      <c r="CC141" s="131"/>
      <c r="CD141" s="131"/>
      <c r="CE141" s="131"/>
      <c r="CF141" s="131"/>
      <c r="CG141" s="131"/>
      <c r="CH141" s="131"/>
      <c r="CI141" s="131"/>
      <c r="CJ141" s="131"/>
      <c r="CK141" s="136"/>
      <c r="CL141" s="134">
        <v>2620905</v>
      </c>
      <c r="CM141" s="131"/>
      <c r="CN141" s="131"/>
      <c r="CO141" s="131"/>
      <c r="CP141" s="131"/>
      <c r="CQ141" s="131"/>
      <c r="CR141" s="131"/>
      <c r="CS141" s="131"/>
      <c r="CT141" s="131"/>
      <c r="CU141" s="131"/>
      <c r="CV141" s="131"/>
      <c r="CW141" s="131"/>
      <c r="CX141" s="131"/>
      <c r="CY141" s="131"/>
      <c r="CZ141" s="131"/>
      <c r="DA141" s="131"/>
      <c r="DB141" s="131"/>
      <c r="DC141" s="135"/>
    </row>
    <row r="142" spans="1:107" ht="12.75">
      <c r="A142" s="6"/>
      <c r="B142" s="90" t="s">
        <v>94</v>
      </c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16"/>
      <c r="AE142" s="53" t="s">
        <v>177</v>
      </c>
      <c r="AF142" s="54"/>
      <c r="AG142" s="54"/>
      <c r="AH142" s="54"/>
      <c r="AI142" s="54"/>
      <c r="AJ142" s="54"/>
      <c r="AK142" s="55"/>
      <c r="AL142" s="134" t="s">
        <v>272</v>
      </c>
      <c r="AM142" s="131"/>
      <c r="AN142" s="131"/>
      <c r="AO142" s="131"/>
      <c r="AP142" s="131"/>
      <c r="AQ142" s="131"/>
      <c r="AR142" s="131"/>
      <c r="AS142" s="131"/>
      <c r="AT142" s="131"/>
      <c r="AU142" s="131"/>
      <c r="AV142" s="131"/>
      <c r="AW142" s="131"/>
      <c r="AX142" s="131"/>
      <c r="AY142" s="131"/>
      <c r="AZ142" s="131"/>
      <c r="BA142" s="131"/>
      <c r="BB142" s="136"/>
      <c r="BC142" s="134" t="s">
        <v>272</v>
      </c>
      <c r="BD142" s="131"/>
      <c r="BE142" s="131"/>
      <c r="BF142" s="131"/>
      <c r="BG142" s="131"/>
      <c r="BH142" s="131"/>
      <c r="BI142" s="131"/>
      <c r="BJ142" s="131"/>
      <c r="BK142" s="131"/>
      <c r="BL142" s="131"/>
      <c r="BM142" s="131"/>
      <c r="BN142" s="131"/>
      <c r="BO142" s="131"/>
      <c r="BP142" s="131"/>
      <c r="BQ142" s="131"/>
      <c r="BR142" s="131"/>
      <c r="BS142" s="131"/>
      <c r="BT142" s="136"/>
      <c r="BU142" s="134">
        <v>79812</v>
      </c>
      <c r="BV142" s="131"/>
      <c r="BW142" s="131"/>
      <c r="BX142" s="131"/>
      <c r="BY142" s="131"/>
      <c r="BZ142" s="131"/>
      <c r="CA142" s="131"/>
      <c r="CB142" s="131"/>
      <c r="CC142" s="131"/>
      <c r="CD142" s="131"/>
      <c r="CE142" s="131"/>
      <c r="CF142" s="131"/>
      <c r="CG142" s="131"/>
      <c r="CH142" s="131"/>
      <c r="CI142" s="131"/>
      <c r="CJ142" s="131"/>
      <c r="CK142" s="136"/>
      <c r="CL142" s="134">
        <v>152213</v>
      </c>
      <c r="CM142" s="131"/>
      <c r="CN142" s="131"/>
      <c r="CO142" s="131"/>
      <c r="CP142" s="131"/>
      <c r="CQ142" s="131"/>
      <c r="CR142" s="131"/>
      <c r="CS142" s="131"/>
      <c r="CT142" s="131"/>
      <c r="CU142" s="131"/>
      <c r="CV142" s="131"/>
      <c r="CW142" s="131"/>
      <c r="CX142" s="131"/>
      <c r="CY142" s="131"/>
      <c r="CZ142" s="131"/>
      <c r="DA142" s="131"/>
      <c r="DB142" s="131"/>
      <c r="DC142" s="135"/>
    </row>
    <row r="143" spans="1:107" ht="12.75">
      <c r="A143" s="6"/>
      <c r="B143" s="90" t="s">
        <v>95</v>
      </c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16"/>
      <c r="AE143" s="53" t="s">
        <v>178</v>
      </c>
      <c r="AF143" s="54"/>
      <c r="AG143" s="54"/>
      <c r="AH143" s="54"/>
      <c r="AI143" s="54"/>
      <c r="AJ143" s="54"/>
      <c r="AK143" s="55"/>
      <c r="AL143" s="134">
        <v>302442</v>
      </c>
      <c r="AM143" s="131"/>
      <c r="AN143" s="131"/>
      <c r="AO143" s="131"/>
      <c r="AP143" s="131"/>
      <c r="AQ143" s="131"/>
      <c r="AR143" s="131"/>
      <c r="AS143" s="131"/>
      <c r="AT143" s="131"/>
      <c r="AU143" s="131"/>
      <c r="AV143" s="131"/>
      <c r="AW143" s="131"/>
      <c r="AX143" s="131"/>
      <c r="AY143" s="131"/>
      <c r="AZ143" s="131"/>
      <c r="BA143" s="131"/>
      <c r="BB143" s="136"/>
      <c r="BC143" s="134" t="s">
        <v>272</v>
      </c>
      <c r="BD143" s="131"/>
      <c r="BE143" s="131"/>
      <c r="BF143" s="131"/>
      <c r="BG143" s="131"/>
      <c r="BH143" s="131"/>
      <c r="BI143" s="131"/>
      <c r="BJ143" s="131"/>
      <c r="BK143" s="131"/>
      <c r="BL143" s="131"/>
      <c r="BM143" s="131"/>
      <c r="BN143" s="131"/>
      <c r="BO143" s="131"/>
      <c r="BP143" s="131"/>
      <c r="BQ143" s="131"/>
      <c r="BR143" s="131"/>
      <c r="BS143" s="131"/>
      <c r="BT143" s="136"/>
      <c r="BU143" s="134">
        <v>1491766</v>
      </c>
      <c r="BV143" s="131"/>
      <c r="BW143" s="131"/>
      <c r="BX143" s="131"/>
      <c r="BY143" s="131"/>
      <c r="BZ143" s="131"/>
      <c r="CA143" s="131"/>
      <c r="CB143" s="131"/>
      <c r="CC143" s="131"/>
      <c r="CD143" s="131"/>
      <c r="CE143" s="131"/>
      <c r="CF143" s="131"/>
      <c r="CG143" s="131"/>
      <c r="CH143" s="131"/>
      <c r="CI143" s="131"/>
      <c r="CJ143" s="131"/>
      <c r="CK143" s="136"/>
      <c r="CL143" s="134">
        <f>1516644+778140</f>
        <v>2294784</v>
      </c>
      <c r="CM143" s="131"/>
      <c r="CN143" s="131"/>
      <c r="CO143" s="131"/>
      <c r="CP143" s="131"/>
      <c r="CQ143" s="131"/>
      <c r="CR143" s="131"/>
      <c r="CS143" s="131"/>
      <c r="CT143" s="131"/>
      <c r="CU143" s="131"/>
      <c r="CV143" s="131"/>
      <c r="CW143" s="131"/>
      <c r="CX143" s="131"/>
      <c r="CY143" s="131"/>
      <c r="CZ143" s="131"/>
      <c r="DA143" s="131"/>
      <c r="DB143" s="131"/>
      <c r="DC143" s="135"/>
    </row>
    <row r="144" spans="1:107" ht="14.25" customHeight="1" thickBot="1">
      <c r="A144" s="21"/>
      <c r="B144" s="148" t="s">
        <v>33</v>
      </c>
      <c r="C144" s="148"/>
      <c r="D144" s="148"/>
      <c r="E144" s="148"/>
      <c r="F144" s="148"/>
      <c r="G144" s="148"/>
      <c r="H144" s="148"/>
      <c r="I144" s="148"/>
      <c r="J144" s="148"/>
      <c r="K144" s="148"/>
      <c r="L144" s="148"/>
      <c r="M144" s="148"/>
      <c r="N144" s="148"/>
      <c r="O144" s="148"/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  <c r="Z144" s="148"/>
      <c r="AA144" s="148"/>
      <c r="AB144" s="148"/>
      <c r="AC144" s="148"/>
      <c r="AD144" s="28"/>
      <c r="AE144" s="74" t="s">
        <v>179</v>
      </c>
      <c r="AF144" s="75"/>
      <c r="AG144" s="75"/>
      <c r="AH144" s="75"/>
      <c r="AI144" s="75"/>
      <c r="AJ144" s="75"/>
      <c r="AK144" s="113"/>
      <c r="AL144" s="145">
        <v>4580</v>
      </c>
      <c r="AM144" s="146"/>
      <c r="AN144" s="146"/>
      <c r="AO144" s="146"/>
      <c r="AP144" s="146"/>
      <c r="AQ144" s="146"/>
      <c r="AR144" s="146"/>
      <c r="AS144" s="146"/>
      <c r="AT144" s="146"/>
      <c r="AU144" s="146"/>
      <c r="AV144" s="146"/>
      <c r="AW144" s="146"/>
      <c r="AX144" s="146"/>
      <c r="AY144" s="146"/>
      <c r="AZ144" s="146"/>
      <c r="BA144" s="146"/>
      <c r="BB144" s="175"/>
      <c r="BC144" s="145">
        <v>4615</v>
      </c>
      <c r="BD144" s="146"/>
      <c r="BE144" s="146"/>
      <c r="BF144" s="146"/>
      <c r="BG144" s="146"/>
      <c r="BH144" s="146"/>
      <c r="BI144" s="146"/>
      <c r="BJ144" s="146"/>
      <c r="BK144" s="146"/>
      <c r="BL144" s="146"/>
      <c r="BM144" s="146"/>
      <c r="BN144" s="146"/>
      <c r="BO144" s="146"/>
      <c r="BP144" s="146"/>
      <c r="BQ144" s="146"/>
      <c r="BR144" s="146"/>
      <c r="BS144" s="146"/>
      <c r="BT144" s="175"/>
      <c r="BU144" s="145" t="s">
        <v>272</v>
      </c>
      <c r="BV144" s="146"/>
      <c r="BW144" s="146"/>
      <c r="BX144" s="146"/>
      <c r="BY144" s="146"/>
      <c r="BZ144" s="146"/>
      <c r="CA144" s="146"/>
      <c r="CB144" s="146"/>
      <c r="CC144" s="146"/>
      <c r="CD144" s="146"/>
      <c r="CE144" s="146"/>
      <c r="CF144" s="146"/>
      <c r="CG144" s="146"/>
      <c r="CH144" s="146"/>
      <c r="CI144" s="146"/>
      <c r="CJ144" s="146"/>
      <c r="CK144" s="175"/>
      <c r="CL144" s="145" t="s">
        <v>272</v>
      </c>
      <c r="CM144" s="146"/>
      <c r="CN144" s="146"/>
      <c r="CO144" s="146"/>
      <c r="CP144" s="146"/>
      <c r="CQ144" s="146"/>
      <c r="CR144" s="146"/>
      <c r="CS144" s="146"/>
      <c r="CT144" s="146"/>
      <c r="CU144" s="146"/>
      <c r="CV144" s="146"/>
      <c r="CW144" s="146"/>
      <c r="CX144" s="146"/>
      <c r="CY144" s="146"/>
      <c r="CZ144" s="146"/>
      <c r="DA144" s="146"/>
      <c r="DB144" s="146"/>
      <c r="DC144" s="147"/>
    </row>
    <row r="145" spans="1:107" ht="13.5" thickBot="1">
      <c r="A145" s="20"/>
      <c r="B145" s="174" t="s">
        <v>51</v>
      </c>
      <c r="C145" s="174"/>
      <c r="D145" s="174"/>
      <c r="E145" s="174"/>
      <c r="F145" s="174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174"/>
      <c r="T145" s="174"/>
      <c r="U145" s="174"/>
      <c r="V145" s="174"/>
      <c r="W145" s="174"/>
      <c r="X145" s="174"/>
      <c r="Y145" s="174"/>
      <c r="Z145" s="174"/>
      <c r="AA145" s="174"/>
      <c r="AB145" s="174"/>
      <c r="AC145" s="174"/>
      <c r="AD145" s="17"/>
      <c r="AE145" s="158" t="s">
        <v>180</v>
      </c>
      <c r="AF145" s="159"/>
      <c r="AG145" s="159"/>
      <c r="AH145" s="159"/>
      <c r="AI145" s="159"/>
      <c r="AJ145" s="159"/>
      <c r="AK145" s="160"/>
      <c r="AL145" s="142">
        <f>AL137+AL144+AL139+AL140+AL143</f>
        <v>342059</v>
      </c>
      <c r="AM145" s="143"/>
      <c r="AN145" s="143"/>
      <c r="AO145" s="143"/>
      <c r="AP145" s="143"/>
      <c r="AQ145" s="143"/>
      <c r="AR145" s="143"/>
      <c r="AS145" s="143"/>
      <c r="AT145" s="143"/>
      <c r="AU145" s="143"/>
      <c r="AV145" s="143"/>
      <c r="AW145" s="143"/>
      <c r="AX145" s="143"/>
      <c r="AY145" s="143"/>
      <c r="AZ145" s="143"/>
      <c r="BA145" s="143"/>
      <c r="BB145" s="144"/>
      <c r="BC145" s="142">
        <f>BC137+BC139+BC140+BC144</f>
        <v>48050</v>
      </c>
      <c r="BD145" s="143"/>
      <c r="BE145" s="143"/>
      <c r="BF145" s="143"/>
      <c r="BG145" s="143"/>
      <c r="BH145" s="143"/>
      <c r="BI145" s="143"/>
      <c r="BJ145" s="143"/>
      <c r="BK145" s="143"/>
      <c r="BL145" s="143"/>
      <c r="BM145" s="143"/>
      <c r="BN145" s="143"/>
      <c r="BO145" s="143"/>
      <c r="BP145" s="143"/>
      <c r="BQ145" s="143"/>
      <c r="BR145" s="143"/>
      <c r="BS145" s="143"/>
      <c r="BT145" s="144"/>
      <c r="BU145" s="142">
        <f>BU140+BU142+BU143</f>
        <v>4001992</v>
      </c>
      <c r="BV145" s="143"/>
      <c r="BW145" s="143"/>
      <c r="BX145" s="143"/>
      <c r="BY145" s="143"/>
      <c r="BZ145" s="143"/>
      <c r="CA145" s="143"/>
      <c r="CB145" s="143"/>
      <c r="CC145" s="143"/>
      <c r="CD145" s="143"/>
      <c r="CE145" s="143"/>
      <c r="CF145" s="143"/>
      <c r="CG145" s="143"/>
      <c r="CH145" s="143"/>
      <c r="CI145" s="143"/>
      <c r="CJ145" s="143"/>
      <c r="CK145" s="144"/>
      <c r="CL145" s="142">
        <f>CL140+CL142+CL143</f>
        <v>5067902</v>
      </c>
      <c r="CM145" s="143"/>
      <c r="CN145" s="143"/>
      <c r="CO145" s="143"/>
      <c r="CP145" s="143"/>
      <c r="CQ145" s="143"/>
      <c r="CR145" s="143"/>
      <c r="CS145" s="143"/>
      <c r="CT145" s="143"/>
      <c r="CU145" s="143"/>
      <c r="CV145" s="143"/>
      <c r="CW145" s="143"/>
      <c r="CX145" s="143"/>
      <c r="CY145" s="143"/>
      <c r="CZ145" s="143"/>
      <c r="DA145" s="143"/>
      <c r="DB145" s="143"/>
      <c r="DC145" s="157"/>
    </row>
    <row r="146" spans="1:107" ht="51" customHeight="1">
      <c r="A146" s="8"/>
      <c r="B146" s="223" t="s">
        <v>96</v>
      </c>
      <c r="C146" s="223"/>
      <c r="D146" s="223"/>
      <c r="E146" s="223"/>
      <c r="F146" s="223"/>
      <c r="G146" s="223"/>
      <c r="H146" s="223"/>
      <c r="I146" s="223"/>
      <c r="J146" s="223"/>
      <c r="K146" s="223"/>
      <c r="L146" s="223"/>
      <c r="M146" s="223"/>
      <c r="N146" s="223"/>
      <c r="O146" s="223"/>
      <c r="P146" s="223"/>
      <c r="Q146" s="223"/>
      <c r="R146" s="223"/>
      <c r="S146" s="223"/>
      <c r="T146" s="223"/>
      <c r="U146" s="223"/>
      <c r="V146" s="223"/>
      <c r="W146" s="223"/>
      <c r="X146" s="223"/>
      <c r="Y146" s="223"/>
      <c r="Z146" s="223"/>
      <c r="AA146" s="223"/>
      <c r="AB146" s="223"/>
      <c r="AC146" s="223"/>
      <c r="AD146" s="7"/>
      <c r="AE146" s="224" t="s">
        <v>181</v>
      </c>
      <c r="AF146" s="225"/>
      <c r="AG146" s="225"/>
      <c r="AH146" s="225"/>
      <c r="AI146" s="225"/>
      <c r="AJ146" s="225"/>
      <c r="AK146" s="226"/>
      <c r="AL146" s="227" t="s">
        <v>272</v>
      </c>
      <c r="AM146" s="228"/>
      <c r="AN146" s="228"/>
      <c r="AO146" s="228"/>
      <c r="AP146" s="228"/>
      <c r="AQ146" s="228"/>
      <c r="AR146" s="228"/>
      <c r="AS146" s="228"/>
      <c r="AT146" s="228"/>
      <c r="AU146" s="228"/>
      <c r="AV146" s="228"/>
      <c r="AW146" s="228"/>
      <c r="AX146" s="228"/>
      <c r="AY146" s="228"/>
      <c r="AZ146" s="228"/>
      <c r="BA146" s="228"/>
      <c r="BB146" s="229"/>
      <c r="BC146" s="227" t="s">
        <v>272</v>
      </c>
      <c r="BD146" s="228"/>
      <c r="BE146" s="228"/>
      <c r="BF146" s="228"/>
      <c r="BG146" s="228"/>
      <c r="BH146" s="228"/>
      <c r="BI146" s="228"/>
      <c r="BJ146" s="228"/>
      <c r="BK146" s="228"/>
      <c r="BL146" s="228"/>
      <c r="BM146" s="228"/>
      <c r="BN146" s="228"/>
      <c r="BO146" s="228"/>
      <c r="BP146" s="228"/>
      <c r="BQ146" s="228"/>
      <c r="BR146" s="228"/>
      <c r="BS146" s="228"/>
      <c r="BT146" s="229"/>
      <c r="BU146" s="227" t="s">
        <v>272</v>
      </c>
      <c r="BV146" s="228"/>
      <c r="BW146" s="228"/>
      <c r="BX146" s="228"/>
      <c r="BY146" s="228"/>
      <c r="BZ146" s="228"/>
      <c r="CA146" s="228"/>
      <c r="CB146" s="228"/>
      <c r="CC146" s="228"/>
      <c r="CD146" s="228"/>
      <c r="CE146" s="228"/>
      <c r="CF146" s="228"/>
      <c r="CG146" s="228"/>
      <c r="CH146" s="228"/>
      <c r="CI146" s="228"/>
      <c r="CJ146" s="228"/>
      <c r="CK146" s="229"/>
      <c r="CL146" s="227" t="s">
        <v>272</v>
      </c>
      <c r="CM146" s="228"/>
      <c r="CN146" s="228"/>
      <c r="CO146" s="228"/>
      <c r="CP146" s="228"/>
      <c r="CQ146" s="228"/>
      <c r="CR146" s="228"/>
      <c r="CS146" s="228"/>
      <c r="CT146" s="228"/>
      <c r="CU146" s="228"/>
      <c r="CV146" s="228"/>
      <c r="CW146" s="228"/>
      <c r="CX146" s="228"/>
      <c r="CY146" s="228"/>
      <c r="CZ146" s="228"/>
      <c r="DA146" s="228"/>
      <c r="DB146" s="228"/>
      <c r="DC146" s="230"/>
    </row>
    <row r="147" spans="1:107" ht="39" customHeight="1">
      <c r="A147" s="10"/>
      <c r="B147" s="88" t="s">
        <v>152</v>
      </c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11"/>
      <c r="AE147" s="67"/>
      <c r="AF147" s="46"/>
      <c r="AG147" s="46"/>
      <c r="AH147" s="46"/>
      <c r="AI147" s="46"/>
      <c r="AJ147" s="46"/>
      <c r="AK147" s="68"/>
      <c r="AL147" s="96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97"/>
      <c r="BC147" s="96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97"/>
      <c r="BU147" s="96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97"/>
      <c r="CL147" s="96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  <c r="CZ147" s="58"/>
      <c r="DA147" s="58"/>
      <c r="DB147" s="58"/>
      <c r="DC147" s="104"/>
    </row>
    <row r="148" spans="1:107" ht="39" customHeight="1">
      <c r="A148" s="14"/>
      <c r="B148" s="15"/>
      <c r="C148" s="15"/>
      <c r="D148" s="87" t="s">
        <v>90</v>
      </c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15"/>
      <c r="AE148" s="53" t="s">
        <v>182</v>
      </c>
      <c r="AF148" s="54"/>
      <c r="AG148" s="54"/>
      <c r="AH148" s="54"/>
      <c r="AI148" s="54"/>
      <c r="AJ148" s="54"/>
      <c r="AK148" s="55"/>
      <c r="AL148" s="59" t="s">
        <v>272</v>
      </c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73"/>
      <c r="BC148" s="59" t="s">
        <v>272</v>
      </c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73"/>
      <c r="BU148" s="59" t="s">
        <v>272</v>
      </c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73"/>
      <c r="CL148" s="59" t="s">
        <v>272</v>
      </c>
      <c r="CM148" s="60"/>
      <c r="CN148" s="60"/>
      <c r="CO148" s="60"/>
      <c r="CP148" s="60"/>
      <c r="CQ148" s="60"/>
      <c r="CR148" s="60"/>
      <c r="CS148" s="60"/>
      <c r="CT148" s="60"/>
      <c r="CU148" s="60"/>
      <c r="CV148" s="60"/>
      <c r="CW148" s="60"/>
      <c r="CX148" s="60"/>
      <c r="CY148" s="60"/>
      <c r="CZ148" s="60"/>
      <c r="DA148" s="60"/>
      <c r="DB148" s="60"/>
      <c r="DC148" s="61"/>
    </row>
    <row r="149" spans="1:107" ht="39" customHeight="1">
      <c r="A149" s="6"/>
      <c r="B149" s="90" t="s">
        <v>91</v>
      </c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16"/>
      <c r="AE149" s="53" t="s">
        <v>183</v>
      </c>
      <c r="AF149" s="54"/>
      <c r="AG149" s="54"/>
      <c r="AH149" s="54"/>
      <c r="AI149" s="54"/>
      <c r="AJ149" s="54"/>
      <c r="AK149" s="55"/>
      <c r="AL149" s="59" t="s">
        <v>272</v>
      </c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73"/>
      <c r="BC149" s="134">
        <v>31900</v>
      </c>
      <c r="BD149" s="131"/>
      <c r="BE149" s="131"/>
      <c r="BF149" s="131"/>
      <c r="BG149" s="131"/>
      <c r="BH149" s="131"/>
      <c r="BI149" s="131"/>
      <c r="BJ149" s="131"/>
      <c r="BK149" s="131"/>
      <c r="BL149" s="131"/>
      <c r="BM149" s="131"/>
      <c r="BN149" s="131"/>
      <c r="BO149" s="131"/>
      <c r="BP149" s="131"/>
      <c r="BQ149" s="131"/>
      <c r="BR149" s="131"/>
      <c r="BS149" s="131"/>
      <c r="BT149" s="136"/>
      <c r="BU149" s="59" t="s">
        <v>272</v>
      </c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73"/>
      <c r="CL149" s="59" t="s">
        <v>272</v>
      </c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1"/>
    </row>
    <row r="150" spans="1:107" ht="25.5" customHeight="1">
      <c r="A150" s="6"/>
      <c r="B150" s="90" t="s">
        <v>92</v>
      </c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16"/>
      <c r="AE150" s="53" t="s">
        <v>184</v>
      </c>
      <c r="AF150" s="54"/>
      <c r="AG150" s="54"/>
      <c r="AH150" s="54"/>
      <c r="AI150" s="54"/>
      <c r="AJ150" s="54"/>
      <c r="AK150" s="55"/>
      <c r="AL150" s="59" t="s">
        <v>272</v>
      </c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73"/>
      <c r="BC150" s="59" t="s">
        <v>272</v>
      </c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73"/>
      <c r="BU150" s="59" t="s">
        <v>272</v>
      </c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73"/>
      <c r="CL150" s="59" t="s">
        <v>272</v>
      </c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1"/>
    </row>
    <row r="151" spans="1:107" ht="39" customHeight="1">
      <c r="A151" s="14"/>
      <c r="B151" s="15"/>
      <c r="C151" s="15"/>
      <c r="D151" s="87" t="s">
        <v>93</v>
      </c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15"/>
      <c r="AE151" s="53" t="s">
        <v>185</v>
      </c>
      <c r="AF151" s="54"/>
      <c r="AG151" s="54"/>
      <c r="AH151" s="54"/>
      <c r="AI151" s="54"/>
      <c r="AJ151" s="54"/>
      <c r="AK151" s="55"/>
      <c r="AL151" s="59" t="s">
        <v>272</v>
      </c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73"/>
      <c r="BC151" s="59" t="s">
        <v>272</v>
      </c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73"/>
      <c r="BU151" s="59" t="s">
        <v>272</v>
      </c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73"/>
      <c r="CL151" s="59" t="s">
        <v>272</v>
      </c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1"/>
    </row>
    <row r="152" spans="1:107" ht="14.25" customHeight="1" thickBot="1">
      <c r="A152" s="29"/>
      <c r="B152" s="148" t="s">
        <v>33</v>
      </c>
      <c r="C152" s="148"/>
      <c r="D152" s="148"/>
      <c r="E152" s="148"/>
      <c r="F152" s="148"/>
      <c r="G152" s="148"/>
      <c r="H152" s="148"/>
      <c r="I152" s="148"/>
      <c r="J152" s="148"/>
      <c r="K152" s="148"/>
      <c r="L152" s="148"/>
      <c r="M152" s="148"/>
      <c r="N152" s="148"/>
      <c r="O152" s="148"/>
      <c r="P152" s="148"/>
      <c r="Q152" s="148"/>
      <c r="R152" s="148"/>
      <c r="S152" s="148"/>
      <c r="T152" s="148"/>
      <c r="U152" s="148"/>
      <c r="V152" s="148"/>
      <c r="W152" s="148"/>
      <c r="X152" s="148"/>
      <c r="Y152" s="148"/>
      <c r="Z152" s="148"/>
      <c r="AA152" s="148"/>
      <c r="AB152" s="148"/>
      <c r="AC152" s="148"/>
      <c r="AD152" s="30"/>
      <c r="AE152" s="74" t="s">
        <v>186</v>
      </c>
      <c r="AF152" s="75"/>
      <c r="AG152" s="75"/>
      <c r="AH152" s="75"/>
      <c r="AI152" s="75"/>
      <c r="AJ152" s="75"/>
      <c r="AK152" s="113"/>
      <c r="AL152" s="106" t="s">
        <v>272</v>
      </c>
      <c r="AM152" s="107"/>
      <c r="AN152" s="107"/>
      <c r="AO152" s="107"/>
      <c r="AP152" s="107"/>
      <c r="AQ152" s="107"/>
      <c r="AR152" s="107"/>
      <c r="AS152" s="107"/>
      <c r="AT152" s="107"/>
      <c r="AU152" s="107"/>
      <c r="AV152" s="107"/>
      <c r="AW152" s="107"/>
      <c r="AX152" s="107"/>
      <c r="AY152" s="107"/>
      <c r="AZ152" s="107"/>
      <c r="BA152" s="107"/>
      <c r="BB152" s="120"/>
      <c r="BC152" s="106" t="s">
        <v>272</v>
      </c>
      <c r="BD152" s="107"/>
      <c r="BE152" s="107"/>
      <c r="BF152" s="107"/>
      <c r="BG152" s="107"/>
      <c r="BH152" s="107"/>
      <c r="BI152" s="107"/>
      <c r="BJ152" s="107"/>
      <c r="BK152" s="107"/>
      <c r="BL152" s="107"/>
      <c r="BM152" s="107"/>
      <c r="BN152" s="107"/>
      <c r="BO152" s="107"/>
      <c r="BP152" s="107"/>
      <c r="BQ152" s="107"/>
      <c r="BR152" s="107"/>
      <c r="BS152" s="107"/>
      <c r="BT152" s="120"/>
      <c r="BU152" s="106" t="s">
        <v>272</v>
      </c>
      <c r="BV152" s="107"/>
      <c r="BW152" s="107"/>
      <c r="BX152" s="107"/>
      <c r="BY152" s="107"/>
      <c r="BZ152" s="107"/>
      <c r="CA152" s="107"/>
      <c r="CB152" s="107"/>
      <c r="CC152" s="107"/>
      <c r="CD152" s="107"/>
      <c r="CE152" s="107"/>
      <c r="CF152" s="107"/>
      <c r="CG152" s="107"/>
      <c r="CH152" s="107"/>
      <c r="CI152" s="107"/>
      <c r="CJ152" s="107"/>
      <c r="CK152" s="120"/>
      <c r="CL152" s="106" t="s">
        <v>272</v>
      </c>
      <c r="CM152" s="107"/>
      <c r="CN152" s="107"/>
      <c r="CO152" s="107"/>
      <c r="CP152" s="107"/>
      <c r="CQ152" s="107"/>
      <c r="CR152" s="107"/>
      <c r="CS152" s="107"/>
      <c r="CT152" s="107"/>
      <c r="CU152" s="107"/>
      <c r="CV152" s="107"/>
      <c r="CW152" s="107"/>
      <c r="CX152" s="107"/>
      <c r="CY152" s="107"/>
      <c r="CZ152" s="107"/>
      <c r="DA152" s="107"/>
      <c r="DB152" s="107"/>
      <c r="DC152" s="108"/>
    </row>
    <row r="153" spans="1:107" ht="13.5" thickBot="1">
      <c r="A153" s="36"/>
      <c r="B153" s="154" t="s">
        <v>51</v>
      </c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  <c r="X153" s="154"/>
      <c r="Y153" s="154"/>
      <c r="Z153" s="154"/>
      <c r="AA153" s="154"/>
      <c r="AB153" s="154"/>
      <c r="AC153" s="154"/>
      <c r="AD153" s="37"/>
      <c r="AE153" s="158" t="s">
        <v>187</v>
      </c>
      <c r="AF153" s="159"/>
      <c r="AG153" s="159"/>
      <c r="AH153" s="159"/>
      <c r="AI153" s="159"/>
      <c r="AJ153" s="159"/>
      <c r="AK153" s="160"/>
      <c r="AL153" s="183" t="s">
        <v>272</v>
      </c>
      <c r="AM153" s="184"/>
      <c r="AN153" s="184"/>
      <c r="AO153" s="184"/>
      <c r="AP153" s="184"/>
      <c r="AQ153" s="184"/>
      <c r="AR153" s="184"/>
      <c r="AS153" s="184"/>
      <c r="AT153" s="184"/>
      <c r="AU153" s="184"/>
      <c r="AV153" s="184"/>
      <c r="AW153" s="184"/>
      <c r="AX153" s="184"/>
      <c r="AY153" s="184"/>
      <c r="AZ153" s="184"/>
      <c r="BA153" s="184"/>
      <c r="BB153" s="201"/>
      <c r="BC153" s="183" t="s">
        <v>272</v>
      </c>
      <c r="BD153" s="184"/>
      <c r="BE153" s="184"/>
      <c r="BF153" s="184"/>
      <c r="BG153" s="184"/>
      <c r="BH153" s="184"/>
      <c r="BI153" s="184"/>
      <c r="BJ153" s="184"/>
      <c r="BK153" s="184"/>
      <c r="BL153" s="184"/>
      <c r="BM153" s="184"/>
      <c r="BN153" s="184"/>
      <c r="BO153" s="184"/>
      <c r="BP153" s="184"/>
      <c r="BQ153" s="184"/>
      <c r="BR153" s="184"/>
      <c r="BS153" s="184"/>
      <c r="BT153" s="201"/>
      <c r="BU153" s="183" t="s">
        <v>272</v>
      </c>
      <c r="BV153" s="184"/>
      <c r="BW153" s="184"/>
      <c r="BX153" s="184"/>
      <c r="BY153" s="184"/>
      <c r="BZ153" s="184"/>
      <c r="CA153" s="184"/>
      <c r="CB153" s="184"/>
      <c r="CC153" s="184"/>
      <c r="CD153" s="184"/>
      <c r="CE153" s="184"/>
      <c r="CF153" s="184"/>
      <c r="CG153" s="184"/>
      <c r="CH153" s="184"/>
      <c r="CI153" s="184"/>
      <c r="CJ153" s="184"/>
      <c r="CK153" s="201"/>
      <c r="CL153" s="183" t="s">
        <v>272</v>
      </c>
      <c r="CM153" s="184"/>
      <c r="CN153" s="184"/>
      <c r="CO153" s="184"/>
      <c r="CP153" s="184"/>
      <c r="CQ153" s="184"/>
      <c r="CR153" s="184"/>
      <c r="CS153" s="184"/>
      <c r="CT153" s="184"/>
      <c r="CU153" s="184"/>
      <c r="CV153" s="184"/>
      <c r="CW153" s="184"/>
      <c r="CX153" s="184"/>
      <c r="CY153" s="184"/>
      <c r="CZ153" s="184"/>
      <c r="DA153" s="184"/>
      <c r="DB153" s="184"/>
      <c r="DC153" s="185"/>
    </row>
    <row r="154" spans="1:107" ht="12.75">
      <c r="A154" s="22"/>
      <c r="B154" s="231" t="s">
        <v>63</v>
      </c>
      <c r="C154" s="231"/>
      <c r="D154" s="231"/>
      <c r="E154" s="231"/>
      <c r="F154" s="231"/>
      <c r="G154" s="231"/>
      <c r="H154" s="231"/>
      <c r="I154" s="231"/>
      <c r="J154" s="231"/>
      <c r="K154" s="231"/>
      <c r="L154" s="231"/>
      <c r="M154" s="231"/>
      <c r="N154" s="231"/>
      <c r="O154" s="231"/>
      <c r="P154" s="231"/>
      <c r="Q154" s="231"/>
      <c r="R154" s="231"/>
      <c r="S154" s="231"/>
      <c r="T154" s="231"/>
      <c r="U154" s="231"/>
      <c r="V154" s="231"/>
      <c r="W154" s="231"/>
      <c r="X154" s="231"/>
      <c r="Y154" s="231"/>
      <c r="Z154" s="231"/>
      <c r="AA154" s="231"/>
      <c r="AB154" s="231"/>
      <c r="AC154" s="231"/>
      <c r="AD154" s="24"/>
      <c r="AE154" s="224" t="s">
        <v>188</v>
      </c>
      <c r="AF154" s="225"/>
      <c r="AG154" s="225"/>
      <c r="AH154" s="225"/>
      <c r="AI154" s="225"/>
      <c r="AJ154" s="225"/>
      <c r="AK154" s="226"/>
      <c r="AL154" s="227" t="s">
        <v>272</v>
      </c>
      <c r="AM154" s="228"/>
      <c r="AN154" s="228"/>
      <c r="AO154" s="228"/>
      <c r="AP154" s="228"/>
      <c r="AQ154" s="228"/>
      <c r="AR154" s="228"/>
      <c r="AS154" s="228"/>
      <c r="AT154" s="228"/>
      <c r="AU154" s="228"/>
      <c r="AV154" s="228"/>
      <c r="AW154" s="228"/>
      <c r="AX154" s="228"/>
      <c r="AY154" s="228"/>
      <c r="AZ154" s="228"/>
      <c r="BA154" s="228"/>
      <c r="BB154" s="229"/>
      <c r="BC154" s="233">
        <v>9590</v>
      </c>
      <c r="BD154" s="234"/>
      <c r="BE154" s="234"/>
      <c r="BF154" s="234"/>
      <c r="BG154" s="234"/>
      <c r="BH154" s="234"/>
      <c r="BI154" s="234"/>
      <c r="BJ154" s="234"/>
      <c r="BK154" s="234"/>
      <c r="BL154" s="234"/>
      <c r="BM154" s="234"/>
      <c r="BN154" s="234"/>
      <c r="BO154" s="234"/>
      <c r="BP154" s="234"/>
      <c r="BQ154" s="234"/>
      <c r="BR154" s="234"/>
      <c r="BS154" s="234"/>
      <c r="BT154" s="235"/>
      <c r="BU154" s="227" t="s">
        <v>272</v>
      </c>
      <c r="BV154" s="228"/>
      <c r="BW154" s="228"/>
      <c r="BX154" s="228"/>
      <c r="BY154" s="228"/>
      <c r="BZ154" s="228"/>
      <c r="CA154" s="228"/>
      <c r="CB154" s="228"/>
      <c r="CC154" s="228"/>
      <c r="CD154" s="228"/>
      <c r="CE154" s="228"/>
      <c r="CF154" s="228"/>
      <c r="CG154" s="228"/>
      <c r="CH154" s="228"/>
      <c r="CI154" s="228"/>
      <c r="CJ154" s="228"/>
      <c r="CK154" s="229"/>
      <c r="CL154" s="227" t="s">
        <v>272</v>
      </c>
      <c r="CM154" s="228"/>
      <c r="CN154" s="228"/>
      <c r="CO154" s="228"/>
      <c r="CP154" s="228"/>
      <c r="CQ154" s="228"/>
      <c r="CR154" s="228"/>
      <c r="CS154" s="228"/>
      <c r="CT154" s="228"/>
      <c r="CU154" s="228"/>
      <c r="CV154" s="228"/>
      <c r="CW154" s="228"/>
      <c r="CX154" s="228"/>
      <c r="CY154" s="228"/>
      <c r="CZ154" s="228"/>
      <c r="DA154" s="228"/>
      <c r="DB154" s="228"/>
      <c r="DC154" s="230"/>
    </row>
    <row r="155" spans="1:107" ht="66.75" customHeight="1">
      <c r="A155" s="10"/>
      <c r="B155" s="43" t="s">
        <v>97</v>
      </c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4"/>
      <c r="AE155" s="67"/>
      <c r="AF155" s="46"/>
      <c r="AG155" s="46"/>
      <c r="AH155" s="46"/>
      <c r="AI155" s="46"/>
      <c r="AJ155" s="46"/>
      <c r="AK155" s="68"/>
      <c r="AL155" s="96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97"/>
      <c r="BC155" s="161"/>
      <c r="BD155" s="162"/>
      <c r="BE155" s="162"/>
      <c r="BF155" s="162"/>
      <c r="BG155" s="162"/>
      <c r="BH155" s="162"/>
      <c r="BI155" s="162"/>
      <c r="BJ155" s="162"/>
      <c r="BK155" s="162"/>
      <c r="BL155" s="162"/>
      <c r="BM155" s="162"/>
      <c r="BN155" s="162"/>
      <c r="BO155" s="162"/>
      <c r="BP155" s="162"/>
      <c r="BQ155" s="162"/>
      <c r="BR155" s="162"/>
      <c r="BS155" s="162"/>
      <c r="BT155" s="163"/>
      <c r="BU155" s="96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  <c r="CG155" s="58"/>
      <c r="CH155" s="58"/>
      <c r="CI155" s="58"/>
      <c r="CJ155" s="58"/>
      <c r="CK155" s="97"/>
      <c r="CL155" s="96"/>
      <c r="CM155" s="58"/>
      <c r="CN155" s="58"/>
      <c r="CO155" s="58"/>
      <c r="CP155" s="58"/>
      <c r="CQ155" s="58"/>
      <c r="CR155" s="58"/>
      <c r="CS155" s="58"/>
      <c r="CT155" s="58"/>
      <c r="CU155" s="58"/>
      <c r="CV155" s="58"/>
      <c r="CW155" s="58"/>
      <c r="CX155" s="58"/>
      <c r="CY155" s="58"/>
      <c r="CZ155" s="58"/>
      <c r="DA155" s="58"/>
      <c r="DB155" s="58"/>
      <c r="DC155" s="104"/>
    </row>
    <row r="156" spans="1:107" ht="80.25" customHeight="1" thickBot="1">
      <c r="A156" s="6"/>
      <c r="B156" s="232" t="s">
        <v>98</v>
      </c>
      <c r="C156" s="232"/>
      <c r="D156" s="232"/>
      <c r="E156" s="232"/>
      <c r="F156" s="232"/>
      <c r="G156" s="232"/>
      <c r="H156" s="232"/>
      <c r="I156" s="232"/>
      <c r="J156" s="232"/>
      <c r="K156" s="232"/>
      <c r="L156" s="232"/>
      <c r="M156" s="232"/>
      <c r="N156" s="232"/>
      <c r="O156" s="232"/>
      <c r="P156" s="232"/>
      <c r="Q156" s="232"/>
      <c r="R156" s="232"/>
      <c r="S156" s="232"/>
      <c r="T156" s="232"/>
      <c r="U156" s="232"/>
      <c r="V156" s="232"/>
      <c r="W156" s="232"/>
      <c r="X156" s="232"/>
      <c r="Y156" s="232"/>
      <c r="Z156" s="232"/>
      <c r="AA156" s="232"/>
      <c r="AB156" s="232"/>
      <c r="AC156" s="232"/>
      <c r="AD156" s="16"/>
      <c r="AE156" s="74" t="s">
        <v>189</v>
      </c>
      <c r="AF156" s="75"/>
      <c r="AG156" s="75"/>
      <c r="AH156" s="75"/>
      <c r="AI156" s="75"/>
      <c r="AJ156" s="75"/>
      <c r="AK156" s="113"/>
      <c r="AL156" s="106" t="s">
        <v>272</v>
      </c>
      <c r="AM156" s="107"/>
      <c r="AN156" s="107"/>
      <c r="AO156" s="107"/>
      <c r="AP156" s="107"/>
      <c r="AQ156" s="107"/>
      <c r="AR156" s="107"/>
      <c r="AS156" s="107"/>
      <c r="AT156" s="107"/>
      <c r="AU156" s="107"/>
      <c r="AV156" s="107"/>
      <c r="AW156" s="107"/>
      <c r="AX156" s="107"/>
      <c r="AY156" s="107"/>
      <c r="AZ156" s="107"/>
      <c r="BA156" s="107"/>
      <c r="BB156" s="120"/>
      <c r="BC156" s="106" t="s">
        <v>272</v>
      </c>
      <c r="BD156" s="107"/>
      <c r="BE156" s="107"/>
      <c r="BF156" s="107"/>
      <c r="BG156" s="107"/>
      <c r="BH156" s="107"/>
      <c r="BI156" s="107"/>
      <c r="BJ156" s="107"/>
      <c r="BK156" s="107"/>
      <c r="BL156" s="107"/>
      <c r="BM156" s="107"/>
      <c r="BN156" s="107"/>
      <c r="BO156" s="107"/>
      <c r="BP156" s="107"/>
      <c r="BQ156" s="107"/>
      <c r="BR156" s="107"/>
      <c r="BS156" s="107"/>
      <c r="BT156" s="120"/>
      <c r="BU156" s="106" t="s">
        <v>272</v>
      </c>
      <c r="BV156" s="107"/>
      <c r="BW156" s="107"/>
      <c r="BX156" s="107"/>
      <c r="BY156" s="107"/>
      <c r="BZ156" s="107"/>
      <c r="CA156" s="107"/>
      <c r="CB156" s="107"/>
      <c r="CC156" s="107"/>
      <c r="CD156" s="107"/>
      <c r="CE156" s="107"/>
      <c r="CF156" s="107"/>
      <c r="CG156" s="107"/>
      <c r="CH156" s="107"/>
      <c r="CI156" s="107"/>
      <c r="CJ156" s="107"/>
      <c r="CK156" s="120"/>
      <c r="CL156" s="106" t="s">
        <v>272</v>
      </c>
      <c r="CM156" s="107"/>
      <c r="CN156" s="107"/>
      <c r="CO156" s="107"/>
      <c r="CP156" s="107"/>
      <c r="CQ156" s="107"/>
      <c r="CR156" s="107"/>
      <c r="CS156" s="107"/>
      <c r="CT156" s="107"/>
      <c r="CU156" s="107"/>
      <c r="CV156" s="107"/>
      <c r="CW156" s="107"/>
      <c r="CX156" s="107"/>
      <c r="CY156" s="107"/>
      <c r="CZ156" s="107"/>
      <c r="DA156" s="107"/>
      <c r="DB156" s="107"/>
      <c r="DC156" s="108"/>
    </row>
    <row r="158" ht="12.75">
      <c r="DC158" s="19" t="s">
        <v>99</v>
      </c>
    </row>
    <row r="159" spans="1:107" s="39" customFormat="1" ht="15.75" customHeight="1">
      <c r="A159" s="77" t="s">
        <v>100</v>
      </c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7"/>
      <c r="AO159" s="77"/>
      <c r="AP159" s="77"/>
      <c r="AQ159" s="77"/>
      <c r="AR159" s="77"/>
      <c r="AS159" s="77"/>
      <c r="AT159" s="77"/>
      <c r="AU159" s="77"/>
      <c r="AV159" s="77"/>
      <c r="AW159" s="77"/>
      <c r="AX159" s="77"/>
      <c r="AY159" s="77"/>
      <c r="AZ159" s="77"/>
      <c r="BA159" s="77"/>
      <c r="BB159" s="77"/>
      <c r="BC159" s="77"/>
      <c r="BD159" s="77"/>
      <c r="BE159" s="77"/>
      <c r="BF159" s="77"/>
      <c r="BG159" s="77"/>
      <c r="BH159" s="77"/>
      <c r="BI159" s="77"/>
      <c r="BJ159" s="77"/>
      <c r="BK159" s="77"/>
      <c r="BL159" s="77"/>
      <c r="BM159" s="77"/>
      <c r="BN159" s="77"/>
      <c r="BO159" s="77"/>
      <c r="BP159" s="77"/>
      <c r="BQ159" s="77"/>
      <c r="BR159" s="77"/>
      <c r="BS159" s="77"/>
      <c r="BT159" s="77"/>
      <c r="BU159" s="77"/>
      <c r="BV159" s="77"/>
      <c r="BW159" s="77"/>
      <c r="BX159" s="77"/>
      <c r="BY159" s="77"/>
      <c r="BZ159" s="77"/>
      <c r="CA159" s="77"/>
      <c r="CB159" s="77"/>
      <c r="CC159" s="77"/>
      <c r="CD159" s="77"/>
      <c r="CE159" s="77"/>
      <c r="CF159" s="77"/>
      <c r="CG159" s="77"/>
      <c r="CH159" s="77"/>
      <c r="CI159" s="77"/>
      <c r="CJ159" s="77"/>
      <c r="CK159" s="77"/>
      <c r="CL159" s="77"/>
      <c r="CM159" s="77"/>
      <c r="CN159" s="77"/>
      <c r="CO159" s="77"/>
      <c r="CP159" s="77"/>
      <c r="CQ159" s="77"/>
      <c r="CR159" s="77"/>
      <c r="CS159" s="77"/>
      <c r="CT159" s="77"/>
      <c r="CU159" s="77"/>
      <c r="CV159" s="77"/>
      <c r="CW159" s="77"/>
      <c r="CX159" s="77"/>
      <c r="CY159" s="77"/>
      <c r="CZ159" s="77"/>
      <c r="DA159" s="77"/>
      <c r="DB159" s="77"/>
      <c r="DC159" s="77"/>
    </row>
    <row r="160" spans="1:107" ht="12.75">
      <c r="A160" s="59" t="s">
        <v>18</v>
      </c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73"/>
      <c r="BP160" s="114" t="s">
        <v>81</v>
      </c>
      <c r="BQ160" s="115"/>
      <c r="BR160" s="115"/>
      <c r="BS160" s="115"/>
      <c r="BT160" s="115"/>
      <c r="BU160" s="115"/>
      <c r="BV160" s="115"/>
      <c r="BW160" s="115"/>
      <c r="BX160" s="115"/>
      <c r="BY160" s="115"/>
      <c r="BZ160" s="115"/>
      <c r="CA160" s="115"/>
      <c r="CB160" s="115"/>
      <c r="CC160" s="115"/>
      <c r="CD160" s="115"/>
      <c r="CE160" s="115"/>
      <c r="CF160" s="115"/>
      <c r="CG160" s="115"/>
      <c r="CH160" s="115"/>
      <c r="CI160" s="116"/>
      <c r="CJ160" s="114" t="s">
        <v>101</v>
      </c>
      <c r="CK160" s="115"/>
      <c r="CL160" s="115"/>
      <c r="CM160" s="115"/>
      <c r="CN160" s="115"/>
      <c r="CO160" s="115"/>
      <c r="CP160" s="115"/>
      <c r="CQ160" s="115"/>
      <c r="CR160" s="115"/>
      <c r="CS160" s="115"/>
      <c r="CT160" s="115"/>
      <c r="CU160" s="115"/>
      <c r="CV160" s="115"/>
      <c r="CW160" s="115"/>
      <c r="CX160" s="115"/>
      <c r="CY160" s="115"/>
      <c r="CZ160" s="115"/>
      <c r="DA160" s="115"/>
      <c r="DB160" s="115"/>
      <c r="DC160" s="116"/>
    </row>
    <row r="161" spans="1:107" ht="12.75">
      <c r="A161" s="59" t="s">
        <v>23</v>
      </c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73"/>
      <c r="BH161" s="59" t="s">
        <v>24</v>
      </c>
      <c r="BI161" s="60"/>
      <c r="BJ161" s="60"/>
      <c r="BK161" s="60"/>
      <c r="BL161" s="60"/>
      <c r="BM161" s="60"/>
      <c r="BN161" s="60"/>
      <c r="BO161" s="73"/>
      <c r="BP161" s="117"/>
      <c r="BQ161" s="118"/>
      <c r="BR161" s="118"/>
      <c r="BS161" s="118"/>
      <c r="BT161" s="118"/>
      <c r="BU161" s="118"/>
      <c r="BV161" s="118"/>
      <c r="BW161" s="118"/>
      <c r="BX161" s="118"/>
      <c r="BY161" s="118"/>
      <c r="BZ161" s="118"/>
      <c r="CA161" s="118"/>
      <c r="CB161" s="118"/>
      <c r="CC161" s="118"/>
      <c r="CD161" s="118"/>
      <c r="CE161" s="118"/>
      <c r="CF161" s="118"/>
      <c r="CG161" s="118"/>
      <c r="CH161" s="118"/>
      <c r="CI161" s="119"/>
      <c r="CJ161" s="117"/>
      <c r="CK161" s="118"/>
      <c r="CL161" s="118"/>
      <c r="CM161" s="118"/>
      <c r="CN161" s="118"/>
      <c r="CO161" s="118"/>
      <c r="CP161" s="118"/>
      <c r="CQ161" s="118"/>
      <c r="CR161" s="118"/>
      <c r="CS161" s="118"/>
      <c r="CT161" s="118"/>
      <c r="CU161" s="118"/>
      <c r="CV161" s="118"/>
      <c r="CW161" s="118"/>
      <c r="CX161" s="118"/>
      <c r="CY161" s="118"/>
      <c r="CZ161" s="118"/>
      <c r="DA161" s="118"/>
      <c r="DB161" s="118"/>
      <c r="DC161" s="119"/>
    </row>
    <row r="162" spans="1:107" ht="13.5" thickBot="1">
      <c r="A162" s="59">
        <v>1</v>
      </c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73"/>
      <c r="BH162" s="47">
        <v>2</v>
      </c>
      <c r="BI162" s="48"/>
      <c r="BJ162" s="48"/>
      <c r="BK162" s="48"/>
      <c r="BL162" s="48"/>
      <c r="BM162" s="48"/>
      <c r="BN162" s="48"/>
      <c r="BO162" s="49"/>
      <c r="BP162" s="47">
        <v>3</v>
      </c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  <c r="CC162" s="48"/>
      <c r="CD162" s="48"/>
      <c r="CE162" s="48"/>
      <c r="CF162" s="48"/>
      <c r="CG162" s="48"/>
      <c r="CH162" s="48"/>
      <c r="CI162" s="49"/>
      <c r="CJ162" s="47">
        <v>4</v>
      </c>
      <c r="CK162" s="48"/>
      <c r="CL162" s="48"/>
      <c r="CM162" s="48"/>
      <c r="CN162" s="48"/>
      <c r="CO162" s="48"/>
      <c r="CP162" s="48"/>
      <c r="CQ162" s="48"/>
      <c r="CR162" s="48"/>
      <c r="CS162" s="48"/>
      <c r="CT162" s="48"/>
      <c r="CU162" s="48"/>
      <c r="CV162" s="48"/>
      <c r="CW162" s="48"/>
      <c r="CX162" s="48"/>
      <c r="CY162" s="48"/>
      <c r="CZ162" s="48"/>
      <c r="DA162" s="48"/>
      <c r="DB162" s="48"/>
      <c r="DC162" s="49"/>
    </row>
    <row r="163" spans="1:107" ht="12.75">
      <c r="A163" s="8"/>
      <c r="B163" s="237" t="s">
        <v>102</v>
      </c>
      <c r="C163" s="237"/>
      <c r="D163" s="237"/>
      <c r="E163" s="237"/>
      <c r="F163" s="237"/>
      <c r="G163" s="237"/>
      <c r="H163" s="237"/>
      <c r="I163" s="237"/>
      <c r="J163" s="237"/>
      <c r="K163" s="237"/>
      <c r="L163" s="237"/>
      <c r="M163" s="237"/>
      <c r="N163" s="237"/>
      <c r="O163" s="237"/>
      <c r="P163" s="237"/>
      <c r="Q163" s="237"/>
      <c r="R163" s="237"/>
      <c r="S163" s="237"/>
      <c r="T163" s="237"/>
      <c r="U163" s="237"/>
      <c r="V163" s="237"/>
      <c r="W163" s="237"/>
      <c r="X163" s="237"/>
      <c r="Y163" s="237"/>
      <c r="Z163" s="237"/>
      <c r="AA163" s="237"/>
      <c r="AB163" s="237"/>
      <c r="AC163" s="237"/>
      <c r="AD163" s="237"/>
      <c r="AE163" s="237"/>
      <c r="AF163" s="237"/>
      <c r="AG163" s="237"/>
      <c r="AH163" s="237"/>
      <c r="AI163" s="237"/>
      <c r="AJ163" s="237"/>
      <c r="AK163" s="237"/>
      <c r="AL163" s="237"/>
      <c r="AM163" s="237"/>
      <c r="AN163" s="237"/>
      <c r="AO163" s="237"/>
      <c r="AP163" s="237"/>
      <c r="AQ163" s="237"/>
      <c r="AR163" s="237"/>
      <c r="AS163" s="237"/>
      <c r="AT163" s="237"/>
      <c r="AU163" s="237"/>
      <c r="AV163" s="237"/>
      <c r="AW163" s="237"/>
      <c r="AX163" s="237"/>
      <c r="AY163" s="237"/>
      <c r="AZ163" s="237"/>
      <c r="BA163" s="237"/>
      <c r="BB163" s="237"/>
      <c r="BC163" s="237"/>
      <c r="BD163" s="237"/>
      <c r="BE163" s="237"/>
      <c r="BF163" s="237"/>
      <c r="BG163" s="7"/>
      <c r="BH163" s="224" t="s">
        <v>234</v>
      </c>
      <c r="BI163" s="225"/>
      <c r="BJ163" s="225"/>
      <c r="BK163" s="225"/>
      <c r="BL163" s="225"/>
      <c r="BM163" s="225"/>
      <c r="BN163" s="225"/>
      <c r="BO163" s="226"/>
      <c r="BP163" s="233">
        <f>BP165+BP167+BP168</f>
        <v>1958740</v>
      </c>
      <c r="BQ163" s="234"/>
      <c r="BR163" s="234"/>
      <c r="BS163" s="234"/>
      <c r="BT163" s="234"/>
      <c r="BU163" s="234"/>
      <c r="BV163" s="234"/>
      <c r="BW163" s="234"/>
      <c r="BX163" s="234"/>
      <c r="BY163" s="234"/>
      <c r="BZ163" s="234"/>
      <c r="CA163" s="234"/>
      <c r="CB163" s="234"/>
      <c r="CC163" s="234"/>
      <c r="CD163" s="234"/>
      <c r="CE163" s="234"/>
      <c r="CF163" s="234"/>
      <c r="CG163" s="234"/>
      <c r="CH163" s="234"/>
      <c r="CI163" s="235"/>
      <c r="CJ163" s="233">
        <f>CJ165+CJ167+CJ168</f>
        <v>2232046</v>
      </c>
      <c r="CK163" s="234"/>
      <c r="CL163" s="234"/>
      <c r="CM163" s="234"/>
      <c r="CN163" s="234"/>
      <c r="CO163" s="234"/>
      <c r="CP163" s="234"/>
      <c r="CQ163" s="234"/>
      <c r="CR163" s="234"/>
      <c r="CS163" s="234"/>
      <c r="CT163" s="234"/>
      <c r="CU163" s="234"/>
      <c r="CV163" s="234"/>
      <c r="CW163" s="234"/>
      <c r="CX163" s="234"/>
      <c r="CY163" s="234"/>
      <c r="CZ163" s="234"/>
      <c r="DA163" s="234"/>
      <c r="DB163" s="234"/>
      <c r="DC163" s="236"/>
    </row>
    <row r="164" spans="1:107" ht="12.75">
      <c r="A164" s="10"/>
      <c r="B164" s="178" t="s">
        <v>103</v>
      </c>
      <c r="C164" s="178"/>
      <c r="D164" s="178"/>
      <c r="E164" s="178"/>
      <c r="F164" s="178"/>
      <c r="G164" s="178"/>
      <c r="H164" s="178"/>
      <c r="I164" s="178"/>
      <c r="J164" s="178"/>
      <c r="K164" s="178"/>
      <c r="L164" s="178"/>
      <c r="M164" s="178"/>
      <c r="N164" s="178"/>
      <c r="O164" s="178"/>
      <c r="P164" s="178"/>
      <c r="Q164" s="178"/>
      <c r="R164" s="178"/>
      <c r="S164" s="178"/>
      <c r="T164" s="178"/>
      <c r="U164" s="178"/>
      <c r="V164" s="178"/>
      <c r="W164" s="178"/>
      <c r="X164" s="178"/>
      <c r="Y164" s="178"/>
      <c r="Z164" s="178"/>
      <c r="AA164" s="178"/>
      <c r="AB164" s="178"/>
      <c r="AC164" s="178"/>
      <c r="AD164" s="178"/>
      <c r="AE164" s="178"/>
      <c r="AF164" s="178"/>
      <c r="AG164" s="178"/>
      <c r="AH164" s="178"/>
      <c r="AI164" s="178"/>
      <c r="AJ164" s="178"/>
      <c r="AK164" s="178"/>
      <c r="AL164" s="178"/>
      <c r="AM164" s="178"/>
      <c r="AN164" s="178"/>
      <c r="AO164" s="178"/>
      <c r="AP164" s="178"/>
      <c r="AQ164" s="178"/>
      <c r="AR164" s="178"/>
      <c r="AS164" s="178"/>
      <c r="AT164" s="178"/>
      <c r="AU164" s="178"/>
      <c r="AV164" s="178"/>
      <c r="AW164" s="178"/>
      <c r="AX164" s="178"/>
      <c r="AY164" s="178"/>
      <c r="AZ164" s="178"/>
      <c r="BA164" s="178"/>
      <c r="BB164" s="178"/>
      <c r="BC164" s="178"/>
      <c r="BD164" s="178"/>
      <c r="BE164" s="178"/>
      <c r="BF164" s="178"/>
      <c r="BG164" s="11"/>
      <c r="BH164" s="67"/>
      <c r="BI164" s="46"/>
      <c r="BJ164" s="46"/>
      <c r="BK164" s="46"/>
      <c r="BL164" s="46"/>
      <c r="BM164" s="46"/>
      <c r="BN164" s="46"/>
      <c r="BO164" s="68"/>
      <c r="BP164" s="161"/>
      <c r="BQ164" s="162"/>
      <c r="BR164" s="162"/>
      <c r="BS164" s="162"/>
      <c r="BT164" s="162"/>
      <c r="BU164" s="162"/>
      <c r="BV164" s="162"/>
      <c r="BW164" s="162"/>
      <c r="BX164" s="162"/>
      <c r="BY164" s="162"/>
      <c r="BZ164" s="162"/>
      <c r="CA164" s="162"/>
      <c r="CB164" s="162"/>
      <c r="CC164" s="162"/>
      <c r="CD164" s="162"/>
      <c r="CE164" s="162"/>
      <c r="CF164" s="162"/>
      <c r="CG164" s="162"/>
      <c r="CH164" s="162"/>
      <c r="CI164" s="163"/>
      <c r="CJ164" s="161"/>
      <c r="CK164" s="162"/>
      <c r="CL164" s="162"/>
      <c r="CM164" s="162"/>
      <c r="CN164" s="162"/>
      <c r="CO164" s="162"/>
      <c r="CP164" s="162"/>
      <c r="CQ164" s="162"/>
      <c r="CR164" s="162"/>
      <c r="CS164" s="162"/>
      <c r="CT164" s="162"/>
      <c r="CU164" s="162"/>
      <c r="CV164" s="162"/>
      <c r="CW164" s="162"/>
      <c r="CX164" s="162"/>
      <c r="CY164" s="162"/>
      <c r="CZ164" s="162"/>
      <c r="DA164" s="162"/>
      <c r="DB164" s="162"/>
      <c r="DC164" s="165"/>
    </row>
    <row r="165" spans="1:107" ht="12.75">
      <c r="A165" s="8"/>
      <c r="B165" s="7"/>
      <c r="C165" s="7"/>
      <c r="D165" s="89" t="s">
        <v>26</v>
      </c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  <c r="AY165" s="89"/>
      <c r="AZ165" s="89"/>
      <c r="BA165" s="89"/>
      <c r="BB165" s="89"/>
      <c r="BC165" s="89"/>
      <c r="BD165" s="89"/>
      <c r="BE165" s="89"/>
      <c r="BF165" s="89"/>
      <c r="BG165" s="7"/>
      <c r="BH165" s="64" t="s">
        <v>235</v>
      </c>
      <c r="BI165" s="65"/>
      <c r="BJ165" s="65"/>
      <c r="BK165" s="65"/>
      <c r="BL165" s="65"/>
      <c r="BM165" s="65"/>
      <c r="BN165" s="65"/>
      <c r="BO165" s="66"/>
      <c r="BP165" s="149">
        <v>550102</v>
      </c>
      <c r="BQ165" s="150"/>
      <c r="BR165" s="150"/>
      <c r="BS165" s="150"/>
      <c r="BT165" s="150"/>
      <c r="BU165" s="150"/>
      <c r="BV165" s="150"/>
      <c r="BW165" s="150"/>
      <c r="BX165" s="150"/>
      <c r="BY165" s="150"/>
      <c r="BZ165" s="150"/>
      <c r="CA165" s="150"/>
      <c r="CB165" s="150"/>
      <c r="CC165" s="150"/>
      <c r="CD165" s="150"/>
      <c r="CE165" s="150"/>
      <c r="CF165" s="150"/>
      <c r="CG165" s="150"/>
      <c r="CH165" s="150"/>
      <c r="CI165" s="151"/>
      <c r="CJ165" s="149">
        <v>386877</v>
      </c>
      <c r="CK165" s="150"/>
      <c r="CL165" s="150"/>
      <c r="CM165" s="150"/>
      <c r="CN165" s="150"/>
      <c r="CO165" s="150"/>
      <c r="CP165" s="150"/>
      <c r="CQ165" s="150"/>
      <c r="CR165" s="150"/>
      <c r="CS165" s="150"/>
      <c r="CT165" s="150"/>
      <c r="CU165" s="150"/>
      <c r="CV165" s="150"/>
      <c r="CW165" s="150"/>
      <c r="CX165" s="150"/>
      <c r="CY165" s="150"/>
      <c r="CZ165" s="150"/>
      <c r="DA165" s="150"/>
      <c r="DB165" s="150"/>
      <c r="DC165" s="164"/>
    </row>
    <row r="166" spans="1:107" ht="12.75">
      <c r="A166" s="10"/>
      <c r="B166" s="11"/>
      <c r="C166" s="11"/>
      <c r="D166" s="178" t="s">
        <v>104</v>
      </c>
      <c r="E166" s="178"/>
      <c r="F166" s="178"/>
      <c r="G166" s="178"/>
      <c r="H166" s="178"/>
      <c r="I166" s="178"/>
      <c r="J166" s="178"/>
      <c r="K166" s="178"/>
      <c r="L166" s="178"/>
      <c r="M166" s="178"/>
      <c r="N166" s="178"/>
      <c r="O166" s="178"/>
      <c r="P166" s="178"/>
      <c r="Q166" s="178"/>
      <c r="R166" s="178"/>
      <c r="S166" s="178"/>
      <c r="T166" s="178"/>
      <c r="U166" s="178"/>
      <c r="V166" s="178"/>
      <c r="W166" s="178"/>
      <c r="X166" s="178"/>
      <c r="Y166" s="178"/>
      <c r="Z166" s="178"/>
      <c r="AA166" s="178"/>
      <c r="AB166" s="178"/>
      <c r="AC166" s="178"/>
      <c r="AD166" s="178"/>
      <c r="AE166" s="178"/>
      <c r="AF166" s="178"/>
      <c r="AG166" s="178"/>
      <c r="AH166" s="178"/>
      <c r="AI166" s="178"/>
      <c r="AJ166" s="178"/>
      <c r="AK166" s="178"/>
      <c r="AL166" s="178"/>
      <c r="AM166" s="178"/>
      <c r="AN166" s="178"/>
      <c r="AO166" s="178"/>
      <c r="AP166" s="178"/>
      <c r="AQ166" s="178"/>
      <c r="AR166" s="178"/>
      <c r="AS166" s="178"/>
      <c r="AT166" s="178"/>
      <c r="AU166" s="178"/>
      <c r="AV166" s="178"/>
      <c r="AW166" s="178"/>
      <c r="AX166" s="178"/>
      <c r="AY166" s="178"/>
      <c r="AZ166" s="178"/>
      <c r="BA166" s="178"/>
      <c r="BB166" s="178"/>
      <c r="BC166" s="178"/>
      <c r="BD166" s="178"/>
      <c r="BE166" s="178"/>
      <c r="BF166" s="178"/>
      <c r="BG166" s="11"/>
      <c r="BH166" s="67"/>
      <c r="BI166" s="46"/>
      <c r="BJ166" s="46"/>
      <c r="BK166" s="46"/>
      <c r="BL166" s="46"/>
      <c r="BM166" s="46"/>
      <c r="BN166" s="46"/>
      <c r="BO166" s="68"/>
      <c r="BP166" s="161"/>
      <c r="BQ166" s="162"/>
      <c r="BR166" s="162"/>
      <c r="BS166" s="162"/>
      <c r="BT166" s="162"/>
      <c r="BU166" s="162"/>
      <c r="BV166" s="162"/>
      <c r="BW166" s="162"/>
      <c r="BX166" s="162"/>
      <c r="BY166" s="162"/>
      <c r="BZ166" s="162"/>
      <c r="CA166" s="162"/>
      <c r="CB166" s="162"/>
      <c r="CC166" s="162"/>
      <c r="CD166" s="162"/>
      <c r="CE166" s="162"/>
      <c r="CF166" s="162"/>
      <c r="CG166" s="162"/>
      <c r="CH166" s="162"/>
      <c r="CI166" s="163"/>
      <c r="CJ166" s="161"/>
      <c r="CK166" s="162"/>
      <c r="CL166" s="162"/>
      <c r="CM166" s="162"/>
      <c r="CN166" s="162"/>
      <c r="CO166" s="162"/>
      <c r="CP166" s="162"/>
      <c r="CQ166" s="162"/>
      <c r="CR166" s="162"/>
      <c r="CS166" s="162"/>
      <c r="CT166" s="162"/>
      <c r="CU166" s="162"/>
      <c r="CV166" s="162"/>
      <c r="CW166" s="162"/>
      <c r="CX166" s="162"/>
      <c r="CY166" s="162"/>
      <c r="CZ166" s="162"/>
      <c r="DA166" s="162"/>
      <c r="DB166" s="162"/>
      <c r="DC166" s="165"/>
    </row>
    <row r="167" spans="1:107" ht="12.75">
      <c r="A167" s="10"/>
      <c r="B167" s="11"/>
      <c r="C167" s="11"/>
      <c r="D167" s="178" t="s">
        <v>105</v>
      </c>
      <c r="E167" s="178"/>
      <c r="F167" s="178"/>
      <c r="G167" s="178"/>
      <c r="H167" s="178"/>
      <c r="I167" s="178"/>
      <c r="J167" s="178"/>
      <c r="K167" s="178"/>
      <c r="L167" s="178"/>
      <c r="M167" s="178"/>
      <c r="N167" s="178"/>
      <c r="O167" s="178"/>
      <c r="P167" s="178"/>
      <c r="Q167" s="178"/>
      <c r="R167" s="178"/>
      <c r="S167" s="178"/>
      <c r="T167" s="178"/>
      <c r="U167" s="178"/>
      <c r="V167" s="178"/>
      <c r="W167" s="178"/>
      <c r="X167" s="178"/>
      <c r="Y167" s="178"/>
      <c r="Z167" s="178"/>
      <c r="AA167" s="178"/>
      <c r="AB167" s="178"/>
      <c r="AC167" s="178"/>
      <c r="AD167" s="178"/>
      <c r="AE167" s="178"/>
      <c r="AF167" s="178"/>
      <c r="AG167" s="178"/>
      <c r="AH167" s="178"/>
      <c r="AI167" s="178"/>
      <c r="AJ167" s="178"/>
      <c r="AK167" s="178"/>
      <c r="AL167" s="178"/>
      <c r="AM167" s="178"/>
      <c r="AN167" s="178"/>
      <c r="AO167" s="178"/>
      <c r="AP167" s="178"/>
      <c r="AQ167" s="178"/>
      <c r="AR167" s="178"/>
      <c r="AS167" s="178"/>
      <c r="AT167" s="178"/>
      <c r="AU167" s="178"/>
      <c r="AV167" s="178"/>
      <c r="AW167" s="178"/>
      <c r="AX167" s="178"/>
      <c r="AY167" s="178"/>
      <c r="AZ167" s="178"/>
      <c r="BA167" s="178"/>
      <c r="BB167" s="178"/>
      <c r="BC167" s="178"/>
      <c r="BD167" s="178"/>
      <c r="BE167" s="178"/>
      <c r="BF167" s="178"/>
      <c r="BG167" s="11"/>
      <c r="BH167" s="67" t="s">
        <v>236</v>
      </c>
      <c r="BI167" s="46"/>
      <c r="BJ167" s="46"/>
      <c r="BK167" s="46"/>
      <c r="BL167" s="46"/>
      <c r="BM167" s="46"/>
      <c r="BN167" s="46"/>
      <c r="BO167" s="68"/>
      <c r="BP167" s="161">
        <v>714989</v>
      </c>
      <c r="BQ167" s="162"/>
      <c r="BR167" s="162"/>
      <c r="BS167" s="162"/>
      <c r="BT167" s="162"/>
      <c r="BU167" s="162"/>
      <c r="BV167" s="162"/>
      <c r="BW167" s="162"/>
      <c r="BX167" s="162"/>
      <c r="BY167" s="162"/>
      <c r="BZ167" s="162"/>
      <c r="CA167" s="162"/>
      <c r="CB167" s="162"/>
      <c r="CC167" s="162"/>
      <c r="CD167" s="162"/>
      <c r="CE167" s="162"/>
      <c r="CF167" s="162"/>
      <c r="CG167" s="162"/>
      <c r="CH167" s="162"/>
      <c r="CI167" s="163"/>
      <c r="CJ167" s="161">
        <v>1134301</v>
      </c>
      <c r="CK167" s="162"/>
      <c r="CL167" s="162"/>
      <c r="CM167" s="162"/>
      <c r="CN167" s="162"/>
      <c r="CO167" s="162"/>
      <c r="CP167" s="162"/>
      <c r="CQ167" s="162"/>
      <c r="CR167" s="162"/>
      <c r="CS167" s="162"/>
      <c r="CT167" s="162"/>
      <c r="CU167" s="162"/>
      <c r="CV167" s="162"/>
      <c r="CW167" s="162"/>
      <c r="CX167" s="162"/>
      <c r="CY167" s="162"/>
      <c r="CZ167" s="162"/>
      <c r="DA167" s="162"/>
      <c r="DB167" s="162"/>
      <c r="DC167" s="165"/>
    </row>
    <row r="168" spans="1:107" ht="12.75">
      <c r="A168" s="10"/>
      <c r="B168" s="11"/>
      <c r="C168" s="11"/>
      <c r="D168" s="178" t="s">
        <v>106</v>
      </c>
      <c r="E168" s="178"/>
      <c r="F168" s="178"/>
      <c r="G168" s="178"/>
      <c r="H168" s="178"/>
      <c r="I168" s="178"/>
      <c r="J168" s="178"/>
      <c r="K168" s="178"/>
      <c r="L168" s="178"/>
      <c r="M168" s="178"/>
      <c r="N168" s="178"/>
      <c r="O168" s="178"/>
      <c r="P168" s="178"/>
      <c r="Q168" s="178"/>
      <c r="R168" s="178"/>
      <c r="S168" s="178"/>
      <c r="T168" s="178"/>
      <c r="U168" s="178"/>
      <c r="V168" s="178"/>
      <c r="W168" s="178"/>
      <c r="X168" s="178"/>
      <c r="Y168" s="178"/>
      <c r="Z168" s="178"/>
      <c r="AA168" s="178"/>
      <c r="AB168" s="178"/>
      <c r="AC168" s="178"/>
      <c r="AD168" s="178"/>
      <c r="AE168" s="178"/>
      <c r="AF168" s="178"/>
      <c r="AG168" s="178"/>
      <c r="AH168" s="178"/>
      <c r="AI168" s="178"/>
      <c r="AJ168" s="178"/>
      <c r="AK168" s="178"/>
      <c r="AL168" s="178"/>
      <c r="AM168" s="178"/>
      <c r="AN168" s="178"/>
      <c r="AO168" s="178"/>
      <c r="AP168" s="178"/>
      <c r="AQ168" s="178"/>
      <c r="AR168" s="178"/>
      <c r="AS168" s="178"/>
      <c r="AT168" s="178"/>
      <c r="AU168" s="178"/>
      <c r="AV168" s="178"/>
      <c r="AW168" s="178"/>
      <c r="AX168" s="178"/>
      <c r="AY168" s="178"/>
      <c r="AZ168" s="178"/>
      <c r="BA168" s="178"/>
      <c r="BB168" s="178"/>
      <c r="BC168" s="178"/>
      <c r="BD168" s="178"/>
      <c r="BE168" s="178"/>
      <c r="BF168" s="178"/>
      <c r="BG168" s="11"/>
      <c r="BH168" s="67" t="s">
        <v>237</v>
      </c>
      <c r="BI168" s="46"/>
      <c r="BJ168" s="46"/>
      <c r="BK168" s="46"/>
      <c r="BL168" s="46"/>
      <c r="BM168" s="46"/>
      <c r="BN168" s="46"/>
      <c r="BO168" s="68"/>
      <c r="BP168" s="161">
        <v>693649</v>
      </c>
      <c r="BQ168" s="162"/>
      <c r="BR168" s="162"/>
      <c r="BS168" s="162"/>
      <c r="BT168" s="162"/>
      <c r="BU168" s="162"/>
      <c r="BV168" s="162"/>
      <c r="BW168" s="162"/>
      <c r="BX168" s="162"/>
      <c r="BY168" s="162"/>
      <c r="BZ168" s="162"/>
      <c r="CA168" s="162"/>
      <c r="CB168" s="162"/>
      <c r="CC168" s="162"/>
      <c r="CD168" s="162"/>
      <c r="CE168" s="162"/>
      <c r="CF168" s="162"/>
      <c r="CG168" s="162"/>
      <c r="CH168" s="162"/>
      <c r="CI168" s="163"/>
      <c r="CJ168" s="161">
        <v>710868</v>
      </c>
      <c r="CK168" s="162"/>
      <c r="CL168" s="162"/>
      <c r="CM168" s="162"/>
      <c r="CN168" s="162"/>
      <c r="CO168" s="162"/>
      <c r="CP168" s="162"/>
      <c r="CQ168" s="162"/>
      <c r="CR168" s="162"/>
      <c r="CS168" s="162"/>
      <c r="CT168" s="162"/>
      <c r="CU168" s="162"/>
      <c r="CV168" s="162"/>
      <c r="CW168" s="162"/>
      <c r="CX168" s="162"/>
      <c r="CY168" s="162"/>
      <c r="CZ168" s="162"/>
      <c r="DA168" s="162"/>
      <c r="DB168" s="162"/>
      <c r="DC168" s="165"/>
    </row>
    <row r="169" spans="1:107" ht="12.75">
      <c r="A169" s="10"/>
      <c r="B169" s="178" t="s">
        <v>107</v>
      </c>
      <c r="C169" s="178"/>
      <c r="D169" s="178"/>
      <c r="E169" s="178"/>
      <c r="F169" s="178"/>
      <c r="G169" s="178"/>
      <c r="H169" s="178"/>
      <c r="I169" s="178"/>
      <c r="J169" s="178"/>
      <c r="K169" s="178"/>
      <c r="L169" s="178"/>
      <c r="M169" s="178"/>
      <c r="N169" s="178"/>
      <c r="O169" s="178"/>
      <c r="P169" s="178"/>
      <c r="Q169" s="178"/>
      <c r="R169" s="178"/>
      <c r="S169" s="178"/>
      <c r="T169" s="178"/>
      <c r="U169" s="178"/>
      <c r="V169" s="178"/>
      <c r="W169" s="178"/>
      <c r="X169" s="178"/>
      <c r="Y169" s="178"/>
      <c r="Z169" s="178"/>
      <c r="AA169" s="178"/>
      <c r="AB169" s="178"/>
      <c r="AC169" s="178"/>
      <c r="AD169" s="178"/>
      <c r="AE169" s="178"/>
      <c r="AF169" s="178"/>
      <c r="AG169" s="178"/>
      <c r="AH169" s="178"/>
      <c r="AI169" s="178"/>
      <c r="AJ169" s="178"/>
      <c r="AK169" s="178"/>
      <c r="AL169" s="178"/>
      <c r="AM169" s="178"/>
      <c r="AN169" s="178"/>
      <c r="AO169" s="178"/>
      <c r="AP169" s="178"/>
      <c r="AQ169" s="178"/>
      <c r="AR169" s="178"/>
      <c r="AS169" s="178"/>
      <c r="AT169" s="178"/>
      <c r="AU169" s="178"/>
      <c r="AV169" s="178"/>
      <c r="AW169" s="178"/>
      <c r="AX169" s="178"/>
      <c r="AY169" s="178"/>
      <c r="AZ169" s="178"/>
      <c r="BA169" s="178"/>
      <c r="BB169" s="178"/>
      <c r="BC169" s="178"/>
      <c r="BD169" s="178"/>
      <c r="BE169" s="178"/>
      <c r="BF169" s="178"/>
      <c r="BG169" s="11"/>
      <c r="BH169" s="67" t="s">
        <v>238</v>
      </c>
      <c r="BI169" s="46"/>
      <c r="BJ169" s="46"/>
      <c r="BK169" s="46"/>
      <c r="BL169" s="46"/>
      <c r="BM169" s="46"/>
      <c r="BN169" s="46"/>
      <c r="BO169" s="68"/>
      <c r="BP169" s="161" t="s">
        <v>272</v>
      </c>
      <c r="BQ169" s="162"/>
      <c r="BR169" s="162"/>
      <c r="BS169" s="162"/>
      <c r="BT169" s="162"/>
      <c r="BU169" s="162"/>
      <c r="BV169" s="162"/>
      <c r="BW169" s="162"/>
      <c r="BX169" s="162"/>
      <c r="BY169" s="162"/>
      <c r="BZ169" s="162"/>
      <c r="CA169" s="162"/>
      <c r="CB169" s="162"/>
      <c r="CC169" s="162"/>
      <c r="CD169" s="162"/>
      <c r="CE169" s="162"/>
      <c r="CF169" s="162"/>
      <c r="CG169" s="162"/>
      <c r="CH169" s="162"/>
      <c r="CI169" s="163"/>
      <c r="CJ169" s="161">
        <f>CJ170</f>
        <v>3771</v>
      </c>
      <c r="CK169" s="162"/>
      <c r="CL169" s="162"/>
      <c r="CM169" s="162"/>
      <c r="CN169" s="162"/>
      <c r="CO169" s="162"/>
      <c r="CP169" s="162"/>
      <c r="CQ169" s="162"/>
      <c r="CR169" s="162"/>
      <c r="CS169" s="162"/>
      <c r="CT169" s="162"/>
      <c r="CU169" s="162"/>
      <c r="CV169" s="162"/>
      <c r="CW169" s="162"/>
      <c r="CX169" s="162"/>
      <c r="CY169" s="162"/>
      <c r="CZ169" s="162"/>
      <c r="DA169" s="162"/>
      <c r="DB169" s="162"/>
      <c r="DC169" s="165"/>
    </row>
    <row r="170" spans="1:107" ht="12.75">
      <c r="A170" s="8"/>
      <c r="B170" s="7"/>
      <c r="C170" s="7"/>
      <c r="D170" s="89" t="s">
        <v>26</v>
      </c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  <c r="AA170" s="89"/>
      <c r="AB170" s="89"/>
      <c r="AC170" s="89"/>
      <c r="AD170" s="89"/>
      <c r="AE170" s="89"/>
      <c r="AF170" s="89"/>
      <c r="AG170" s="89"/>
      <c r="AH170" s="89"/>
      <c r="AI170" s="89"/>
      <c r="AJ170" s="89"/>
      <c r="AK170" s="89"/>
      <c r="AL170" s="89"/>
      <c r="AM170" s="89"/>
      <c r="AN170" s="89"/>
      <c r="AO170" s="89"/>
      <c r="AP170" s="89"/>
      <c r="AQ170" s="89"/>
      <c r="AR170" s="89"/>
      <c r="AS170" s="89"/>
      <c r="AT170" s="89"/>
      <c r="AU170" s="89"/>
      <c r="AV170" s="89"/>
      <c r="AW170" s="89"/>
      <c r="AX170" s="89"/>
      <c r="AY170" s="89"/>
      <c r="AZ170" s="89"/>
      <c r="BA170" s="89"/>
      <c r="BB170" s="89"/>
      <c r="BC170" s="89"/>
      <c r="BD170" s="89"/>
      <c r="BE170" s="89"/>
      <c r="BF170" s="89"/>
      <c r="BG170" s="7"/>
      <c r="BH170" s="64" t="s">
        <v>239</v>
      </c>
      <c r="BI170" s="65"/>
      <c r="BJ170" s="65"/>
      <c r="BK170" s="65"/>
      <c r="BL170" s="65"/>
      <c r="BM170" s="65"/>
      <c r="BN170" s="65"/>
      <c r="BO170" s="66"/>
      <c r="BP170" s="149" t="s">
        <v>272</v>
      </c>
      <c r="BQ170" s="150"/>
      <c r="BR170" s="150"/>
      <c r="BS170" s="150"/>
      <c r="BT170" s="150"/>
      <c r="BU170" s="150"/>
      <c r="BV170" s="150"/>
      <c r="BW170" s="150"/>
      <c r="BX170" s="150"/>
      <c r="BY170" s="150"/>
      <c r="BZ170" s="150"/>
      <c r="CA170" s="150"/>
      <c r="CB170" s="150"/>
      <c r="CC170" s="150"/>
      <c r="CD170" s="150"/>
      <c r="CE170" s="150"/>
      <c r="CF170" s="150"/>
      <c r="CG170" s="150"/>
      <c r="CH170" s="150"/>
      <c r="CI170" s="151"/>
      <c r="CJ170" s="149">
        <v>3771</v>
      </c>
      <c r="CK170" s="150"/>
      <c r="CL170" s="150"/>
      <c r="CM170" s="150"/>
      <c r="CN170" s="150"/>
      <c r="CO170" s="150"/>
      <c r="CP170" s="150"/>
      <c r="CQ170" s="150"/>
      <c r="CR170" s="150"/>
      <c r="CS170" s="150"/>
      <c r="CT170" s="150"/>
      <c r="CU170" s="150"/>
      <c r="CV170" s="150"/>
      <c r="CW170" s="150"/>
      <c r="CX170" s="150"/>
      <c r="CY170" s="150"/>
      <c r="CZ170" s="150"/>
      <c r="DA170" s="150"/>
      <c r="DB170" s="150"/>
      <c r="DC170" s="164"/>
    </row>
    <row r="171" spans="1:107" ht="12.75">
      <c r="A171" s="10"/>
      <c r="B171" s="11"/>
      <c r="C171" s="11"/>
      <c r="D171" s="178" t="s">
        <v>104</v>
      </c>
      <c r="E171" s="178"/>
      <c r="F171" s="178"/>
      <c r="G171" s="178"/>
      <c r="H171" s="178"/>
      <c r="I171" s="178"/>
      <c r="J171" s="178"/>
      <c r="K171" s="178"/>
      <c r="L171" s="178"/>
      <c r="M171" s="178"/>
      <c r="N171" s="178"/>
      <c r="O171" s="178"/>
      <c r="P171" s="178"/>
      <c r="Q171" s="178"/>
      <c r="R171" s="178"/>
      <c r="S171" s="178"/>
      <c r="T171" s="178"/>
      <c r="U171" s="178"/>
      <c r="V171" s="178"/>
      <c r="W171" s="178"/>
      <c r="X171" s="178"/>
      <c r="Y171" s="178"/>
      <c r="Z171" s="178"/>
      <c r="AA171" s="178"/>
      <c r="AB171" s="178"/>
      <c r="AC171" s="178"/>
      <c r="AD171" s="178"/>
      <c r="AE171" s="178"/>
      <c r="AF171" s="178"/>
      <c r="AG171" s="178"/>
      <c r="AH171" s="178"/>
      <c r="AI171" s="178"/>
      <c r="AJ171" s="178"/>
      <c r="AK171" s="178"/>
      <c r="AL171" s="178"/>
      <c r="AM171" s="178"/>
      <c r="AN171" s="178"/>
      <c r="AO171" s="178"/>
      <c r="AP171" s="178"/>
      <c r="AQ171" s="178"/>
      <c r="AR171" s="178"/>
      <c r="AS171" s="178"/>
      <c r="AT171" s="178"/>
      <c r="AU171" s="178"/>
      <c r="AV171" s="178"/>
      <c r="AW171" s="178"/>
      <c r="AX171" s="178"/>
      <c r="AY171" s="178"/>
      <c r="AZ171" s="178"/>
      <c r="BA171" s="178"/>
      <c r="BB171" s="178"/>
      <c r="BC171" s="178"/>
      <c r="BD171" s="178"/>
      <c r="BE171" s="178"/>
      <c r="BF171" s="178"/>
      <c r="BG171" s="11"/>
      <c r="BH171" s="67"/>
      <c r="BI171" s="46"/>
      <c r="BJ171" s="46"/>
      <c r="BK171" s="46"/>
      <c r="BL171" s="46"/>
      <c r="BM171" s="46"/>
      <c r="BN171" s="46"/>
      <c r="BO171" s="68"/>
      <c r="BP171" s="161"/>
      <c r="BQ171" s="162"/>
      <c r="BR171" s="162"/>
      <c r="BS171" s="162"/>
      <c r="BT171" s="162"/>
      <c r="BU171" s="162"/>
      <c r="BV171" s="162"/>
      <c r="BW171" s="162"/>
      <c r="BX171" s="162"/>
      <c r="BY171" s="162"/>
      <c r="BZ171" s="162"/>
      <c r="CA171" s="162"/>
      <c r="CB171" s="162"/>
      <c r="CC171" s="162"/>
      <c r="CD171" s="162"/>
      <c r="CE171" s="162"/>
      <c r="CF171" s="162"/>
      <c r="CG171" s="162"/>
      <c r="CH171" s="162"/>
      <c r="CI171" s="163"/>
      <c r="CJ171" s="161"/>
      <c r="CK171" s="162"/>
      <c r="CL171" s="162"/>
      <c r="CM171" s="162"/>
      <c r="CN171" s="162"/>
      <c r="CO171" s="162"/>
      <c r="CP171" s="162"/>
      <c r="CQ171" s="162"/>
      <c r="CR171" s="162"/>
      <c r="CS171" s="162"/>
      <c r="CT171" s="162"/>
      <c r="CU171" s="162"/>
      <c r="CV171" s="162"/>
      <c r="CW171" s="162"/>
      <c r="CX171" s="162"/>
      <c r="CY171" s="162"/>
      <c r="CZ171" s="162"/>
      <c r="DA171" s="162"/>
      <c r="DB171" s="162"/>
      <c r="DC171" s="165"/>
    </row>
    <row r="172" spans="1:107" ht="12.75">
      <c r="A172" s="10"/>
      <c r="B172" s="11"/>
      <c r="C172" s="11"/>
      <c r="D172" s="178" t="s">
        <v>105</v>
      </c>
      <c r="E172" s="178"/>
      <c r="F172" s="178"/>
      <c r="G172" s="178"/>
      <c r="H172" s="178"/>
      <c r="I172" s="178"/>
      <c r="J172" s="178"/>
      <c r="K172" s="178"/>
      <c r="L172" s="178"/>
      <c r="M172" s="178"/>
      <c r="N172" s="178"/>
      <c r="O172" s="178"/>
      <c r="P172" s="178"/>
      <c r="Q172" s="178"/>
      <c r="R172" s="178"/>
      <c r="S172" s="178"/>
      <c r="T172" s="178"/>
      <c r="U172" s="178"/>
      <c r="V172" s="178"/>
      <c r="W172" s="178"/>
      <c r="X172" s="178"/>
      <c r="Y172" s="178"/>
      <c r="Z172" s="178"/>
      <c r="AA172" s="178"/>
      <c r="AB172" s="178"/>
      <c r="AC172" s="178"/>
      <c r="AD172" s="178"/>
      <c r="AE172" s="178"/>
      <c r="AF172" s="178"/>
      <c r="AG172" s="178"/>
      <c r="AH172" s="178"/>
      <c r="AI172" s="178"/>
      <c r="AJ172" s="178"/>
      <c r="AK172" s="178"/>
      <c r="AL172" s="178"/>
      <c r="AM172" s="178"/>
      <c r="AN172" s="178"/>
      <c r="AO172" s="178"/>
      <c r="AP172" s="178"/>
      <c r="AQ172" s="178"/>
      <c r="AR172" s="178"/>
      <c r="AS172" s="178"/>
      <c r="AT172" s="178"/>
      <c r="AU172" s="178"/>
      <c r="AV172" s="178"/>
      <c r="AW172" s="178"/>
      <c r="AX172" s="178"/>
      <c r="AY172" s="178"/>
      <c r="AZ172" s="178"/>
      <c r="BA172" s="178"/>
      <c r="BB172" s="178"/>
      <c r="BC172" s="178"/>
      <c r="BD172" s="178"/>
      <c r="BE172" s="178"/>
      <c r="BF172" s="178"/>
      <c r="BG172" s="11"/>
      <c r="BH172" s="67" t="s">
        <v>240</v>
      </c>
      <c r="BI172" s="46"/>
      <c r="BJ172" s="46"/>
      <c r="BK172" s="46"/>
      <c r="BL172" s="46"/>
      <c r="BM172" s="46"/>
      <c r="BN172" s="46"/>
      <c r="BO172" s="68"/>
      <c r="BP172" s="161" t="s">
        <v>272</v>
      </c>
      <c r="BQ172" s="162"/>
      <c r="BR172" s="162"/>
      <c r="BS172" s="162"/>
      <c r="BT172" s="162"/>
      <c r="BU172" s="162"/>
      <c r="BV172" s="162"/>
      <c r="BW172" s="162"/>
      <c r="BX172" s="162"/>
      <c r="BY172" s="162"/>
      <c r="BZ172" s="162"/>
      <c r="CA172" s="162"/>
      <c r="CB172" s="162"/>
      <c r="CC172" s="162"/>
      <c r="CD172" s="162"/>
      <c r="CE172" s="162"/>
      <c r="CF172" s="162"/>
      <c r="CG172" s="162"/>
      <c r="CH172" s="162"/>
      <c r="CI172" s="163"/>
      <c r="CJ172" s="161" t="s">
        <v>272</v>
      </c>
      <c r="CK172" s="162"/>
      <c r="CL172" s="162"/>
      <c r="CM172" s="162"/>
      <c r="CN172" s="162"/>
      <c r="CO172" s="162"/>
      <c r="CP172" s="162"/>
      <c r="CQ172" s="162"/>
      <c r="CR172" s="162"/>
      <c r="CS172" s="162"/>
      <c r="CT172" s="162"/>
      <c r="CU172" s="162"/>
      <c r="CV172" s="162"/>
      <c r="CW172" s="162"/>
      <c r="CX172" s="162"/>
      <c r="CY172" s="162"/>
      <c r="CZ172" s="162"/>
      <c r="DA172" s="162"/>
      <c r="DB172" s="162"/>
      <c r="DC172" s="165"/>
    </row>
    <row r="173" spans="1:107" ht="14.25" customHeight="1" thickBot="1">
      <c r="A173" s="31"/>
      <c r="B173" s="32"/>
      <c r="C173" s="32"/>
      <c r="D173" s="238" t="s">
        <v>106</v>
      </c>
      <c r="E173" s="238"/>
      <c r="F173" s="238"/>
      <c r="G173" s="238"/>
      <c r="H173" s="238"/>
      <c r="I173" s="238"/>
      <c r="J173" s="238"/>
      <c r="K173" s="238"/>
      <c r="L173" s="238"/>
      <c r="M173" s="238"/>
      <c r="N173" s="238"/>
      <c r="O173" s="238"/>
      <c r="P173" s="238"/>
      <c r="Q173" s="238"/>
      <c r="R173" s="238"/>
      <c r="S173" s="238"/>
      <c r="T173" s="238"/>
      <c r="U173" s="238"/>
      <c r="V173" s="238"/>
      <c r="W173" s="238"/>
      <c r="X173" s="238"/>
      <c r="Y173" s="238"/>
      <c r="Z173" s="238"/>
      <c r="AA173" s="238"/>
      <c r="AB173" s="238"/>
      <c r="AC173" s="238"/>
      <c r="AD173" s="238"/>
      <c r="AE173" s="238"/>
      <c r="AF173" s="238"/>
      <c r="AG173" s="238"/>
      <c r="AH173" s="238"/>
      <c r="AI173" s="238"/>
      <c r="AJ173" s="238"/>
      <c r="AK173" s="238"/>
      <c r="AL173" s="238"/>
      <c r="AM173" s="238"/>
      <c r="AN173" s="238"/>
      <c r="AO173" s="238"/>
      <c r="AP173" s="238"/>
      <c r="AQ173" s="238"/>
      <c r="AR173" s="238"/>
      <c r="AS173" s="238"/>
      <c r="AT173" s="238"/>
      <c r="AU173" s="238"/>
      <c r="AV173" s="238"/>
      <c r="AW173" s="238"/>
      <c r="AX173" s="238"/>
      <c r="AY173" s="238"/>
      <c r="AZ173" s="238"/>
      <c r="BA173" s="238"/>
      <c r="BB173" s="238"/>
      <c r="BC173" s="238"/>
      <c r="BD173" s="238"/>
      <c r="BE173" s="238"/>
      <c r="BF173" s="238"/>
      <c r="BG173" s="33"/>
      <c r="BH173" s="239" t="s">
        <v>241</v>
      </c>
      <c r="BI173" s="240"/>
      <c r="BJ173" s="240"/>
      <c r="BK173" s="240"/>
      <c r="BL173" s="240"/>
      <c r="BM173" s="240"/>
      <c r="BN173" s="240"/>
      <c r="BO173" s="241"/>
      <c r="BP173" s="242" t="s">
        <v>272</v>
      </c>
      <c r="BQ173" s="243"/>
      <c r="BR173" s="243"/>
      <c r="BS173" s="243"/>
      <c r="BT173" s="243"/>
      <c r="BU173" s="243"/>
      <c r="BV173" s="243"/>
      <c r="BW173" s="243"/>
      <c r="BX173" s="243"/>
      <c r="BY173" s="243"/>
      <c r="BZ173" s="243"/>
      <c r="CA173" s="243"/>
      <c r="CB173" s="243"/>
      <c r="CC173" s="243"/>
      <c r="CD173" s="243"/>
      <c r="CE173" s="243"/>
      <c r="CF173" s="243"/>
      <c r="CG173" s="243"/>
      <c r="CH173" s="243"/>
      <c r="CI173" s="244"/>
      <c r="CJ173" s="242" t="s">
        <v>272</v>
      </c>
      <c r="CK173" s="243"/>
      <c r="CL173" s="243"/>
      <c r="CM173" s="243"/>
      <c r="CN173" s="243"/>
      <c r="CO173" s="243"/>
      <c r="CP173" s="243"/>
      <c r="CQ173" s="243"/>
      <c r="CR173" s="243"/>
      <c r="CS173" s="243"/>
      <c r="CT173" s="243"/>
      <c r="CU173" s="243"/>
      <c r="CV173" s="243"/>
      <c r="CW173" s="243"/>
      <c r="CX173" s="243"/>
      <c r="CY173" s="243"/>
      <c r="CZ173" s="243"/>
      <c r="DA173" s="243"/>
      <c r="DB173" s="243"/>
      <c r="DC173" s="245"/>
    </row>
    <row r="174" spans="1:107" ht="12.75">
      <c r="A174" s="10"/>
      <c r="B174" s="178" t="s">
        <v>51</v>
      </c>
      <c r="C174" s="178"/>
      <c r="D174" s="178"/>
      <c r="E174" s="178"/>
      <c r="F174" s="178"/>
      <c r="G174" s="178"/>
      <c r="H174" s="178"/>
      <c r="I174" s="178"/>
      <c r="J174" s="178"/>
      <c r="K174" s="178"/>
      <c r="L174" s="178"/>
      <c r="M174" s="178"/>
      <c r="N174" s="178"/>
      <c r="O174" s="178"/>
      <c r="P174" s="178"/>
      <c r="Q174" s="178"/>
      <c r="R174" s="178"/>
      <c r="S174" s="178"/>
      <c r="T174" s="178"/>
      <c r="U174" s="178"/>
      <c r="V174" s="178"/>
      <c r="W174" s="178"/>
      <c r="X174" s="178"/>
      <c r="Y174" s="178"/>
      <c r="Z174" s="178"/>
      <c r="AA174" s="178"/>
      <c r="AB174" s="178"/>
      <c r="AC174" s="178"/>
      <c r="AD174" s="178"/>
      <c r="AE174" s="178"/>
      <c r="AF174" s="178"/>
      <c r="AG174" s="178"/>
      <c r="AH174" s="178"/>
      <c r="AI174" s="178"/>
      <c r="AJ174" s="178"/>
      <c r="AK174" s="178"/>
      <c r="AL174" s="178"/>
      <c r="AM174" s="178"/>
      <c r="AN174" s="178"/>
      <c r="AO174" s="178"/>
      <c r="AP174" s="178"/>
      <c r="AQ174" s="178"/>
      <c r="AR174" s="178"/>
      <c r="AS174" s="178"/>
      <c r="AT174" s="178"/>
      <c r="AU174" s="178"/>
      <c r="AV174" s="178"/>
      <c r="AW174" s="178"/>
      <c r="AX174" s="178"/>
      <c r="AY174" s="178"/>
      <c r="AZ174" s="178"/>
      <c r="BA174" s="178"/>
      <c r="BB174" s="178"/>
      <c r="BC174" s="178"/>
      <c r="BD174" s="178"/>
      <c r="BE174" s="178"/>
      <c r="BF174" s="178"/>
      <c r="BG174" s="11"/>
      <c r="BH174" s="50" t="s">
        <v>242</v>
      </c>
      <c r="BI174" s="51"/>
      <c r="BJ174" s="51"/>
      <c r="BK174" s="51"/>
      <c r="BL174" s="51"/>
      <c r="BM174" s="51"/>
      <c r="BN174" s="51"/>
      <c r="BO174" s="95"/>
      <c r="BP174" s="124">
        <f>BP163</f>
        <v>1958740</v>
      </c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6"/>
      <c r="CJ174" s="124">
        <f>CJ163+CJ169</f>
        <v>2235817</v>
      </c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5"/>
    </row>
    <row r="175" spans="1:107" ht="12.75">
      <c r="A175" s="8"/>
      <c r="B175" s="237" t="s">
        <v>108</v>
      </c>
      <c r="C175" s="237"/>
      <c r="D175" s="237"/>
      <c r="E175" s="237"/>
      <c r="F175" s="237"/>
      <c r="G175" s="237"/>
      <c r="H175" s="237"/>
      <c r="I175" s="237"/>
      <c r="J175" s="237"/>
      <c r="K175" s="237"/>
      <c r="L175" s="237"/>
      <c r="M175" s="237"/>
      <c r="N175" s="237"/>
      <c r="O175" s="237"/>
      <c r="P175" s="237"/>
      <c r="Q175" s="237"/>
      <c r="R175" s="237"/>
      <c r="S175" s="237"/>
      <c r="T175" s="237"/>
      <c r="U175" s="237"/>
      <c r="V175" s="237"/>
      <c r="W175" s="237"/>
      <c r="X175" s="237"/>
      <c r="Y175" s="237"/>
      <c r="Z175" s="237"/>
      <c r="AA175" s="237"/>
      <c r="AB175" s="237"/>
      <c r="AC175" s="237"/>
      <c r="AD175" s="237"/>
      <c r="AE175" s="237"/>
      <c r="AF175" s="237"/>
      <c r="AG175" s="237"/>
      <c r="AH175" s="237"/>
      <c r="AI175" s="237"/>
      <c r="AJ175" s="237"/>
      <c r="AK175" s="237"/>
      <c r="AL175" s="237"/>
      <c r="AM175" s="237"/>
      <c r="AN175" s="237"/>
      <c r="AO175" s="237"/>
      <c r="AP175" s="237"/>
      <c r="AQ175" s="237"/>
      <c r="AR175" s="237"/>
      <c r="AS175" s="237"/>
      <c r="AT175" s="237"/>
      <c r="AU175" s="237"/>
      <c r="AV175" s="237"/>
      <c r="AW175" s="237"/>
      <c r="AX175" s="237"/>
      <c r="AY175" s="237"/>
      <c r="AZ175" s="237"/>
      <c r="BA175" s="237"/>
      <c r="BB175" s="237"/>
      <c r="BC175" s="237"/>
      <c r="BD175" s="237"/>
      <c r="BE175" s="237"/>
      <c r="BF175" s="237"/>
      <c r="BG175" s="7"/>
      <c r="BH175" s="53" t="s">
        <v>243</v>
      </c>
      <c r="BI175" s="54"/>
      <c r="BJ175" s="54"/>
      <c r="BK175" s="54"/>
      <c r="BL175" s="54"/>
      <c r="BM175" s="54"/>
      <c r="BN175" s="54"/>
      <c r="BO175" s="55"/>
      <c r="BP175" s="134">
        <f>BP177+BP179+BP180+BP183</f>
        <v>948930</v>
      </c>
      <c r="BQ175" s="131"/>
      <c r="BR175" s="131"/>
      <c r="BS175" s="131"/>
      <c r="BT175" s="131"/>
      <c r="BU175" s="131"/>
      <c r="BV175" s="131"/>
      <c r="BW175" s="131"/>
      <c r="BX175" s="131"/>
      <c r="BY175" s="131"/>
      <c r="BZ175" s="131"/>
      <c r="CA175" s="131"/>
      <c r="CB175" s="131"/>
      <c r="CC175" s="131"/>
      <c r="CD175" s="131"/>
      <c r="CE175" s="131"/>
      <c r="CF175" s="131"/>
      <c r="CG175" s="131"/>
      <c r="CH175" s="131"/>
      <c r="CI175" s="136"/>
      <c r="CJ175" s="134">
        <f>CJ177+CJ179+CJ180+CJ183</f>
        <v>1644380</v>
      </c>
      <c r="CK175" s="131"/>
      <c r="CL175" s="131"/>
      <c r="CM175" s="131"/>
      <c r="CN175" s="131"/>
      <c r="CO175" s="131"/>
      <c r="CP175" s="131"/>
      <c r="CQ175" s="131"/>
      <c r="CR175" s="131"/>
      <c r="CS175" s="131"/>
      <c r="CT175" s="131"/>
      <c r="CU175" s="131"/>
      <c r="CV175" s="131"/>
      <c r="CW175" s="131"/>
      <c r="CX175" s="131"/>
      <c r="CY175" s="131"/>
      <c r="CZ175" s="131"/>
      <c r="DA175" s="131"/>
      <c r="DB175" s="131"/>
      <c r="DC175" s="135"/>
    </row>
    <row r="176" spans="1:107" ht="12.75">
      <c r="A176" s="10"/>
      <c r="B176" s="178" t="s">
        <v>103</v>
      </c>
      <c r="C176" s="178"/>
      <c r="D176" s="178"/>
      <c r="E176" s="178"/>
      <c r="F176" s="178"/>
      <c r="G176" s="178"/>
      <c r="H176" s="178"/>
      <c r="I176" s="178"/>
      <c r="J176" s="178"/>
      <c r="K176" s="178"/>
      <c r="L176" s="178"/>
      <c r="M176" s="178"/>
      <c r="N176" s="178"/>
      <c r="O176" s="178"/>
      <c r="P176" s="178"/>
      <c r="Q176" s="178"/>
      <c r="R176" s="178"/>
      <c r="S176" s="178"/>
      <c r="T176" s="178"/>
      <c r="U176" s="178"/>
      <c r="V176" s="178"/>
      <c r="W176" s="178"/>
      <c r="X176" s="178"/>
      <c r="Y176" s="178"/>
      <c r="Z176" s="178"/>
      <c r="AA176" s="178"/>
      <c r="AB176" s="178"/>
      <c r="AC176" s="178"/>
      <c r="AD176" s="178"/>
      <c r="AE176" s="178"/>
      <c r="AF176" s="178"/>
      <c r="AG176" s="178"/>
      <c r="AH176" s="178"/>
      <c r="AI176" s="178"/>
      <c r="AJ176" s="178"/>
      <c r="AK176" s="178"/>
      <c r="AL176" s="178"/>
      <c r="AM176" s="178"/>
      <c r="AN176" s="178"/>
      <c r="AO176" s="178"/>
      <c r="AP176" s="178"/>
      <c r="AQ176" s="178"/>
      <c r="AR176" s="178"/>
      <c r="AS176" s="178"/>
      <c r="AT176" s="178"/>
      <c r="AU176" s="178"/>
      <c r="AV176" s="178"/>
      <c r="AW176" s="178"/>
      <c r="AX176" s="178"/>
      <c r="AY176" s="178"/>
      <c r="AZ176" s="178"/>
      <c r="BA176" s="178"/>
      <c r="BB176" s="178"/>
      <c r="BC176" s="178"/>
      <c r="BD176" s="178"/>
      <c r="BE176" s="178"/>
      <c r="BF176" s="178"/>
      <c r="BG176" s="11"/>
      <c r="BH176" s="53"/>
      <c r="BI176" s="54"/>
      <c r="BJ176" s="54"/>
      <c r="BK176" s="54"/>
      <c r="BL176" s="54"/>
      <c r="BM176" s="54"/>
      <c r="BN176" s="54"/>
      <c r="BO176" s="55"/>
      <c r="BP176" s="134"/>
      <c r="BQ176" s="131"/>
      <c r="BR176" s="131"/>
      <c r="BS176" s="131"/>
      <c r="BT176" s="131"/>
      <c r="BU176" s="131"/>
      <c r="BV176" s="131"/>
      <c r="BW176" s="131"/>
      <c r="BX176" s="131"/>
      <c r="BY176" s="131"/>
      <c r="BZ176" s="131"/>
      <c r="CA176" s="131"/>
      <c r="CB176" s="131"/>
      <c r="CC176" s="131"/>
      <c r="CD176" s="131"/>
      <c r="CE176" s="131"/>
      <c r="CF176" s="131"/>
      <c r="CG176" s="131"/>
      <c r="CH176" s="131"/>
      <c r="CI176" s="136"/>
      <c r="CJ176" s="134"/>
      <c r="CK176" s="131"/>
      <c r="CL176" s="131"/>
      <c r="CM176" s="131"/>
      <c r="CN176" s="131"/>
      <c r="CO176" s="131"/>
      <c r="CP176" s="131"/>
      <c r="CQ176" s="131"/>
      <c r="CR176" s="131"/>
      <c r="CS176" s="131"/>
      <c r="CT176" s="131"/>
      <c r="CU176" s="131"/>
      <c r="CV176" s="131"/>
      <c r="CW176" s="131"/>
      <c r="CX176" s="131"/>
      <c r="CY176" s="131"/>
      <c r="CZ176" s="131"/>
      <c r="DA176" s="131"/>
      <c r="DB176" s="131"/>
      <c r="DC176" s="135"/>
    </row>
    <row r="177" spans="1:107" ht="12.75">
      <c r="A177" s="8"/>
      <c r="B177" s="7"/>
      <c r="C177" s="7"/>
      <c r="D177" s="89" t="s">
        <v>26</v>
      </c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89"/>
      <c r="AC177" s="89"/>
      <c r="AD177" s="89"/>
      <c r="AE177" s="89"/>
      <c r="AF177" s="89"/>
      <c r="AG177" s="89"/>
      <c r="AH177" s="89"/>
      <c r="AI177" s="89"/>
      <c r="AJ177" s="89"/>
      <c r="AK177" s="89"/>
      <c r="AL177" s="89"/>
      <c r="AM177" s="89"/>
      <c r="AN177" s="89"/>
      <c r="AO177" s="89"/>
      <c r="AP177" s="89"/>
      <c r="AQ177" s="89"/>
      <c r="AR177" s="89"/>
      <c r="AS177" s="89"/>
      <c r="AT177" s="89"/>
      <c r="AU177" s="89"/>
      <c r="AV177" s="89"/>
      <c r="AW177" s="89"/>
      <c r="AX177" s="89"/>
      <c r="AY177" s="89"/>
      <c r="AZ177" s="89"/>
      <c r="BA177" s="89"/>
      <c r="BB177" s="89"/>
      <c r="BC177" s="89"/>
      <c r="BD177" s="89"/>
      <c r="BE177" s="89"/>
      <c r="BF177" s="89"/>
      <c r="BG177" s="7"/>
      <c r="BH177" s="53" t="s">
        <v>244</v>
      </c>
      <c r="BI177" s="54"/>
      <c r="BJ177" s="54"/>
      <c r="BK177" s="54"/>
      <c r="BL177" s="54"/>
      <c r="BM177" s="54"/>
      <c r="BN177" s="54"/>
      <c r="BO177" s="55"/>
      <c r="BP177" s="134">
        <v>217721</v>
      </c>
      <c r="BQ177" s="131"/>
      <c r="BR177" s="131"/>
      <c r="BS177" s="131"/>
      <c r="BT177" s="131"/>
      <c r="BU177" s="131"/>
      <c r="BV177" s="131"/>
      <c r="BW177" s="131"/>
      <c r="BX177" s="131"/>
      <c r="BY177" s="131"/>
      <c r="BZ177" s="131"/>
      <c r="CA177" s="131"/>
      <c r="CB177" s="131"/>
      <c r="CC177" s="131"/>
      <c r="CD177" s="131"/>
      <c r="CE177" s="131"/>
      <c r="CF177" s="131"/>
      <c r="CG177" s="131"/>
      <c r="CH177" s="131"/>
      <c r="CI177" s="136"/>
      <c r="CJ177" s="134">
        <v>141268</v>
      </c>
      <c r="CK177" s="131"/>
      <c r="CL177" s="131"/>
      <c r="CM177" s="131"/>
      <c r="CN177" s="131"/>
      <c r="CO177" s="131"/>
      <c r="CP177" s="131"/>
      <c r="CQ177" s="131"/>
      <c r="CR177" s="131"/>
      <c r="CS177" s="131"/>
      <c r="CT177" s="131"/>
      <c r="CU177" s="131"/>
      <c r="CV177" s="131"/>
      <c r="CW177" s="131"/>
      <c r="CX177" s="131"/>
      <c r="CY177" s="131"/>
      <c r="CZ177" s="131"/>
      <c r="DA177" s="131"/>
      <c r="DB177" s="131"/>
      <c r="DC177" s="135"/>
    </row>
    <row r="178" spans="1:107" ht="12.75">
      <c r="A178" s="10"/>
      <c r="B178" s="11"/>
      <c r="C178" s="11"/>
      <c r="D178" s="178" t="s">
        <v>109</v>
      </c>
      <c r="E178" s="178"/>
      <c r="F178" s="178"/>
      <c r="G178" s="178"/>
      <c r="H178" s="178"/>
      <c r="I178" s="178"/>
      <c r="J178" s="178"/>
      <c r="K178" s="178"/>
      <c r="L178" s="178"/>
      <c r="M178" s="178"/>
      <c r="N178" s="178"/>
      <c r="O178" s="178"/>
      <c r="P178" s="178"/>
      <c r="Q178" s="178"/>
      <c r="R178" s="178"/>
      <c r="S178" s="178"/>
      <c r="T178" s="178"/>
      <c r="U178" s="178"/>
      <c r="V178" s="178"/>
      <c r="W178" s="178"/>
      <c r="X178" s="178"/>
      <c r="Y178" s="178"/>
      <c r="Z178" s="178"/>
      <c r="AA178" s="178"/>
      <c r="AB178" s="178"/>
      <c r="AC178" s="178"/>
      <c r="AD178" s="178"/>
      <c r="AE178" s="178"/>
      <c r="AF178" s="178"/>
      <c r="AG178" s="178"/>
      <c r="AH178" s="178"/>
      <c r="AI178" s="178"/>
      <c r="AJ178" s="178"/>
      <c r="AK178" s="178"/>
      <c r="AL178" s="178"/>
      <c r="AM178" s="178"/>
      <c r="AN178" s="178"/>
      <c r="AO178" s="178"/>
      <c r="AP178" s="178"/>
      <c r="AQ178" s="178"/>
      <c r="AR178" s="178"/>
      <c r="AS178" s="178"/>
      <c r="AT178" s="178"/>
      <c r="AU178" s="178"/>
      <c r="AV178" s="178"/>
      <c r="AW178" s="178"/>
      <c r="AX178" s="178"/>
      <c r="AY178" s="178"/>
      <c r="AZ178" s="178"/>
      <c r="BA178" s="178"/>
      <c r="BB178" s="178"/>
      <c r="BC178" s="178"/>
      <c r="BD178" s="178"/>
      <c r="BE178" s="178"/>
      <c r="BF178" s="178"/>
      <c r="BG178" s="11"/>
      <c r="BH178" s="53"/>
      <c r="BI178" s="54"/>
      <c r="BJ178" s="54"/>
      <c r="BK178" s="54"/>
      <c r="BL178" s="54"/>
      <c r="BM178" s="54"/>
      <c r="BN178" s="54"/>
      <c r="BO178" s="55"/>
      <c r="BP178" s="134"/>
      <c r="BQ178" s="131"/>
      <c r="BR178" s="131"/>
      <c r="BS178" s="131"/>
      <c r="BT178" s="131"/>
      <c r="BU178" s="131"/>
      <c r="BV178" s="131"/>
      <c r="BW178" s="131"/>
      <c r="BX178" s="131"/>
      <c r="BY178" s="131"/>
      <c r="BZ178" s="131"/>
      <c r="CA178" s="131"/>
      <c r="CB178" s="131"/>
      <c r="CC178" s="131"/>
      <c r="CD178" s="131"/>
      <c r="CE178" s="131"/>
      <c r="CF178" s="131"/>
      <c r="CG178" s="131"/>
      <c r="CH178" s="131"/>
      <c r="CI178" s="136"/>
      <c r="CJ178" s="134"/>
      <c r="CK178" s="131"/>
      <c r="CL178" s="131"/>
      <c r="CM178" s="131"/>
      <c r="CN178" s="131"/>
      <c r="CO178" s="131"/>
      <c r="CP178" s="131"/>
      <c r="CQ178" s="131"/>
      <c r="CR178" s="131"/>
      <c r="CS178" s="131"/>
      <c r="CT178" s="131"/>
      <c r="CU178" s="131"/>
      <c r="CV178" s="131"/>
      <c r="CW178" s="131"/>
      <c r="CX178" s="131"/>
      <c r="CY178" s="131"/>
      <c r="CZ178" s="131"/>
      <c r="DA178" s="131"/>
      <c r="DB178" s="131"/>
      <c r="DC178" s="135"/>
    </row>
    <row r="179" spans="1:107" ht="12.75">
      <c r="A179" s="10"/>
      <c r="B179" s="11"/>
      <c r="C179" s="11"/>
      <c r="D179" s="178" t="s">
        <v>110</v>
      </c>
      <c r="E179" s="178"/>
      <c r="F179" s="178"/>
      <c r="G179" s="178"/>
      <c r="H179" s="178"/>
      <c r="I179" s="178"/>
      <c r="J179" s="178"/>
      <c r="K179" s="178"/>
      <c r="L179" s="178"/>
      <c r="M179" s="178"/>
      <c r="N179" s="178"/>
      <c r="O179" s="178"/>
      <c r="P179" s="178"/>
      <c r="Q179" s="178"/>
      <c r="R179" s="178"/>
      <c r="S179" s="178"/>
      <c r="T179" s="178"/>
      <c r="U179" s="178"/>
      <c r="V179" s="178"/>
      <c r="W179" s="178"/>
      <c r="X179" s="178"/>
      <c r="Y179" s="178"/>
      <c r="Z179" s="178"/>
      <c r="AA179" s="178"/>
      <c r="AB179" s="178"/>
      <c r="AC179" s="178"/>
      <c r="AD179" s="178"/>
      <c r="AE179" s="178"/>
      <c r="AF179" s="178"/>
      <c r="AG179" s="178"/>
      <c r="AH179" s="178"/>
      <c r="AI179" s="178"/>
      <c r="AJ179" s="178"/>
      <c r="AK179" s="178"/>
      <c r="AL179" s="178"/>
      <c r="AM179" s="178"/>
      <c r="AN179" s="178"/>
      <c r="AO179" s="178"/>
      <c r="AP179" s="178"/>
      <c r="AQ179" s="178"/>
      <c r="AR179" s="178"/>
      <c r="AS179" s="178"/>
      <c r="AT179" s="178"/>
      <c r="AU179" s="178"/>
      <c r="AV179" s="178"/>
      <c r="AW179" s="178"/>
      <c r="AX179" s="178"/>
      <c r="AY179" s="178"/>
      <c r="AZ179" s="178"/>
      <c r="BA179" s="178"/>
      <c r="BB179" s="178"/>
      <c r="BC179" s="178"/>
      <c r="BD179" s="178"/>
      <c r="BE179" s="178"/>
      <c r="BF179" s="178"/>
      <c r="BG179" s="11"/>
      <c r="BH179" s="53" t="s">
        <v>245</v>
      </c>
      <c r="BI179" s="54"/>
      <c r="BJ179" s="54"/>
      <c r="BK179" s="54"/>
      <c r="BL179" s="54"/>
      <c r="BM179" s="54"/>
      <c r="BN179" s="54"/>
      <c r="BO179" s="55"/>
      <c r="BP179" s="134">
        <v>541574</v>
      </c>
      <c r="BQ179" s="131"/>
      <c r="BR179" s="131"/>
      <c r="BS179" s="131"/>
      <c r="BT179" s="131"/>
      <c r="BU179" s="131"/>
      <c r="BV179" s="131"/>
      <c r="BW179" s="131"/>
      <c r="BX179" s="131"/>
      <c r="BY179" s="131"/>
      <c r="BZ179" s="131"/>
      <c r="CA179" s="131"/>
      <c r="CB179" s="131"/>
      <c r="CC179" s="131"/>
      <c r="CD179" s="131"/>
      <c r="CE179" s="131"/>
      <c r="CF179" s="131"/>
      <c r="CG179" s="131"/>
      <c r="CH179" s="131"/>
      <c r="CI179" s="136"/>
      <c r="CJ179" s="134">
        <v>1047442</v>
      </c>
      <c r="CK179" s="131"/>
      <c r="CL179" s="131"/>
      <c r="CM179" s="131"/>
      <c r="CN179" s="131"/>
      <c r="CO179" s="131"/>
      <c r="CP179" s="131"/>
      <c r="CQ179" s="131"/>
      <c r="CR179" s="131"/>
      <c r="CS179" s="131"/>
      <c r="CT179" s="131"/>
      <c r="CU179" s="131"/>
      <c r="CV179" s="131"/>
      <c r="CW179" s="131"/>
      <c r="CX179" s="131"/>
      <c r="CY179" s="131"/>
      <c r="CZ179" s="131"/>
      <c r="DA179" s="131"/>
      <c r="DB179" s="131"/>
      <c r="DC179" s="135"/>
    </row>
    <row r="180" spans="1:107" ht="12.75">
      <c r="A180" s="10"/>
      <c r="B180" s="11"/>
      <c r="C180" s="11"/>
      <c r="D180" s="178" t="s">
        <v>111</v>
      </c>
      <c r="E180" s="178"/>
      <c r="F180" s="178"/>
      <c r="G180" s="178"/>
      <c r="H180" s="178"/>
      <c r="I180" s="178"/>
      <c r="J180" s="178"/>
      <c r="K180" s="178"/>
      <c r="L180" s="178"/>
      <c r="M180" s="178"/>
      <c r="N180" s="178"/>
      <c r="O180" s="178"/>
      <c r="P180" s="178"/>
      <c r="Q180" s="178"/>
      <c r="R180" s="178"/>
      <c r="S180" s="178"/>
      <c r="T180" s="178"/>
      <c r="U180" s="178"/>
      <c r="V180" s="178"/>
      <c r="W180" s="178"/>
      <c r="X180" s="178"/>
      <c r="Y180" s="178"/>
      <c r="Z180" s="178"/>
      <c r="AA180" s="178"/>
      <c r="AB180" s="178"/>
      <c r="AC180" s="178"/>
      <c r="AD180" s="178"/>
      <c r="AE180" s="178"/>
      <c r="AF180" s="178"/>
      <c r="AG180" s="178"/>
      <c r="AH180" s="178"/>
      <c r="AI180" s="178"/>
      <c r="AJ180" s="178"/>
      <c r="AK180" s="178"/>
      <c r="AL180" s="178"/>
      <c r="AM180" s="178"/>
      <c r="AN180" s="178"/>
      <c r="AO180" s="178"/>
      <c r="AP180" s="178"/>
      <c r="AQ180" s="178"/>
      <c r="AR180" s="178"/>
      <c r="AS180" s="178"/>
      <c r="AT180" s="178"/>
      <c r="AU180" s="178"/>
      <c r="AV180" s="178"/>
      <c r="AW180" s="178"/>
      <c r="AX180" s="178"/>
      <c r="AY180" s="178"/>
      <c r="AZ180" s="178"/>
      <c r="BA180" s="178"/>
      <c r="BB180" s="178"/>
      <c r="BC180" s="178"/>
      <c r="BD180" s="178"/>
      <c r="BE180" s="178"/>
      <c r="BF180" s="178"/>
      <c r="BG180" s="11"/>
      <c r="BH180" s="53" t="s">
        <v>246</v>
      </c>
      <c r="BI180" s="54"/>
      <c r="BJ180" s="54"/>
      <c r="BK180" s="54"/>
      <c r="BL180" s="54"/>
      <c r="BM180" s="54"/>
      <c r="BN180" s="54"/>
      <c r="BO180" s="55"/>
      <c r="BP180" s="134">
        <v>26147</v>
      </c>
      <c r="BQ180" s="131"/>
      <c r="BR180" s="131"/>
      <c r="BS180" s="131"/>
      <c r="BT180" s="131"/>
      <c r="BU180" s="131"/>
      <c r="BV180" s="131"/>
      <c r="BW180" s="131"/>
      <c r="BX180" s="131"/>
      <c r="BY180" s="131"/>
      <c r="BZ180" s="131"/>
      <c r="CA180" s="131"/>
      <c r="CB180" s="131"/>
      <c r="CC180" s="131"/>
      <c r="CD180" s="131"/>
      <c r="CE180" s="131"/>
      <c r="CF180" s="131"/>
      <c r="CG180" s="131"/>
      <c r="CH180" s="131"/>
      <c r="CI180" s="136"/>
      <c r="CJ180" s="134">
        <v>219888</v>
      </c>
      <c r="CK180" s="131"/>
      <c r="CL180" s="131"/>
      <c r="CM180" s="131"/>
      <c r="CN180" s="131"/>
      <c r="CO180" s="131"/>
      <c r="CP180" s="131"/>
      <c r="CQ180" s="131"/>
      <c r="CR180" s="131"/>
      <c r="CS180" s="131"/>
      <c r="CT180" s="131"/>
      <c r="CU180" s="131"/>
      <c r="CV180" s="131"/>
      <c r="CW180" s="131"/>
      <c r="CX180" s="131"/>
      <c r="CY180" s="131"/>
      <c r="CZ180" s="131"/>
      <c r="DA180" s="131"/>
      <c r="DB180" s="131"/>
      <c r="DC180" s="135"/>
    </row>
    <row r="181" spans="1:107" ht="12.75">
      <c r="A181" s="10"/>
      <c r="B181" s="11"/>
      <c r="C181" s="11"/>
      <c r="D181" s="178" t="s">
        <v>112</v>
      </c>
      <c r="E181" s="178"/>
      <c r="F181" s="178"/>
      <c r="G181" s="178"/>
      <c r="H181" s="178"/>
      <c r="I181" s="178"/>
      <c r="J181" s="178"/>
      <c r="K181" s="178"/>
      <c r="L181" s="178"/>
      <c r="M181" s="178"/>
      <c r="N181" s="178"/>
      <c r="O181" s="178"/>
      <c r="P181" s="178"/>
      <c r="Q181" s="178"/>
      <c r="R181" s="178"/>
      <c r="S181" s="178"/>
      <c r="T181" s="178"/>
      <c r="U181" s="178"/>
      <c r="V181" s="178"/>
      <c r="W181" s="178"/>
      <c r="X181" s="178"/>
      <c r="Y181" s="178"/>
      <c r="Z181" s="178"/>
      <c r="AA181" s="178"/>
      <c r="AB181" s="178"/>
      <c r="AC181" s="178"/>
      <c r="AD181" s="178"/>
      <c r="AE181" s="178"/>
      <c r="AF181" s="178"/>
      <c r="AG181" s="178"/>
      <c r="AH181" s="178"/>
      <c r="AI181" s="178"/>
      <c r="AJ181" s="178"/>
      <c r="AK181" s="178"/>
      <c r="AL181" s="178"/>
      <c r="AM181" s="178"/>
      <c r="AN181" s="178"/>
      <c r="AO181" s="178"/>
      <c r="AP181" s="178"/>
      <c r="AQ181" s="178"/>
      <c r="AR181" s="178"/>
      <c r="AS181" s="178"/>
      <c r="AT181" s="178"/>
      <c r="AU181" s="178"/>
      <c r="AV181" s="178"/>
      <c r="AW181" s="178"/>
      <c r="AX181" s="178"/>
      <c r="AY181" s="178"/>
      <c r="AZ181" s="178"/>
      <c r="BA181" s="178"/>
      <c r="BB181" s="178"/>
      <c r="BC181" s="178"/>
      <c r="BD181" s="178"/>
      <c r="BE181" s="178"/>
      <c r="BF181" s="178"/>
      <c r="BG181" s="11"/>
      <c r="BH181" s="53" t="s">
        <v>247</v>
      </c>
      <c r="BI181" s="54"/>
      <c r="BJ181" s="54"/>
      <c r="BK181" s="54"/>
      <c r="BL181" s="54"/>
      <c r="BM181" s="54"/>
      <c r="BN181" s="54"/>
      <c r="BO181" s="55"/>
      <c r="BP181" s="134" t="s">
        <v>272</v>
      </c>
      <c r="BQ181" s="131"/>
      <c r="BR181" s="131"/>
      <c r="BS181" s="131"/>
      <c r="BT181" s="131"/>
      <c r="BU181" s="131"/>
      <c r="BV181" s="131"/>
      <c r="BW181" s="131"/>
      <c r="BX181" s="131"/>
      <c r="BY181" s="131"/>
      <c r="BZ181" s="131"/>
      <c r="CA181" s="131"/>
      <c r="CB181" s="131"/>
      <c r="CC181" s="131"/>
      <c r="CD181" s="131"/>
      <c r="CE181" s="131"/>
      <c r="CF181" s="131"/>
      <c r="CG181" s="131"/>
      <c r="CH181" s="131"/>
      <c r="CI181" s="136"/>
      <c r="CJ181" s="134" t="s">
        <v>272</v>
      </c>
      <c r="CK181" s="131"/>
      <c r="CL181" s="131"/>
      <c r="CM181" s="131"/>
      <c r="CN181" s="131"/>
      <c r="CO181" s="131"/>
      <c r="CP181" s="131"/>
      <c r="CQ181" s="131"/>
      <c r="CR181" s="131"/>
      <c r="CS181" s="131"/>
      <c r="CT181" s="131"/>
      <c r="CU181" s="131"/>
      <c r="CV181" s="131"/>
      <c r="CW181" s="131"/>
      <c r="CX181" s="131"/>
      <c r="CY181" s="131"/>
      <c r="CZ181" s="131"/>
      <c r="DA181" s="131"/>
      <c r="DB181" s="131"/>
      <c r="DC181" s="135"/>
    </row>
    <row r="182" spans="1:107" ht="12.75">
      <c r="A182" s="10"/>
      <c r="B182" s="11"/>
      <c r="C182" s="11"/>
      <c r="D182" s="178" t="s">
        <v>113</v>
      </c>
      <c r="E182" s="178"/>
      <c r="F182" s="178"/>
      <c r="G182" s="178"/>
      <c r="H182" s="178"/>
      <c r="I182" s="178"/>
      <c r="J182" s="178"/>
      <c r="K182" s="178"/>
      <c r="L182" s="178"/>
      <c r="M182" s="178"/>
      <c r="N182" s="178"/>
      <c r="O182" s="178"/>
      <c r="P182" s="178"/>
      <c r="Q182" s="178"/>
      <c r="R182" s="178"/>
      <c r="S182" s="178"/>
      <c r="T182" s="178"/>
      <c r="U182" s="178"/>
      <c r="V182" s="178"/>
      <c r="W182" s="178"/>
      <c r="X182" s="178"/>
      <c r="Y182" s="178"/>
      <c r="Z182" s="178"/>
      <c r="AA182" s="178"/>
      <c r="AB182" s="178"/>
      <c r="AC182" s="178"/>
      <c r="AD182" s="178"/>
      <c r="AE182" s="178"/>
      <c r="AF182" s="178"/>
      <c r="AG182" s="178"/>
      <c r="AH182" s="178"/>
      <c r="AI182" s="178"/>
      <c r="AJ182" s="178"/>
      <c r="AK182" s="178"/>
      <c r="AL182" s="178"/>
      <c r="AM182" s="178"/>
      <c r="AN182" s="178"/>
      <c r="AO182" s="178"/>
      <c r="AP182" s="178"/>
      <c r="AQ182" s="178"/>
      <c r="AR182" s="178"/>
      <c r="AS182" s="178"/>
      <c r="AT182" s="178"/>
      <c r="AU182" s="178"/>
      <c r="AV182" s="178"/>
      <c r="AW182" s="178"/>
      <c r="AX182" s="178"/>
      <c r="AY182" s="178"/>
      <c r="AZ182" s="178"/>
      <c r="BA182" s="178"/>
      <c r="BB182" s="178"/>
      <c r="BC182" s="178"/>
      <c r="BD182" s="178"/>
      <c r="BE182" s="178"/>
      <c r="BF182" s="178"/>
      <c r="BG182" s="11"/>
      <c r="BH182" s="53" t="s">
        <v>248</v>
      </c>
      <c r="BI182" s="54"/>
      <c r="BJ182" s="54"/>
      <c r="BK182" s="54"/>
      <c r="BL182" s="54"/>
      <c r="BM182" s="54"/>
      <c r="BN182" s="54"/>
      <c r="BO182" s="55"/>
      <c r="BP182" s="134" t="s">
        <v>272</v>
      </c>
      <c r="BQ182" s="131"/>
      <c r="BR182" s="131"/>
      <c r="BS182" s="131"/>
      <c r="BT182" s="131"/>
      <c r="BU182" s="131"/>
      <c r="BV182" s="131"/>
      <c r="BW182" s="131"/>
      <c r="BX182" s="131"/>
      <c r="BY182" s="131"/>
      <c r="BZ182" s="131"/>
      <c r="CA182" s="131"/>
      <c r="CB182" s="131"/>
      <c r="CC182" s="131"/>
      <c r="CD182" s="131"/>
      <c r="CE182" s="131"/>
      <c r="CF182" s="131"/>
      <c r="CG182" s="131"/>
      <c r="CH182" s="131"/>
      <c r="CI182" s="136"/>
      <c r="CJ182" s="134" t="s">
        <v>272</v>
      </c>
      <c r="CK182" s="131"/>
      <c r="CL182" s="131"/>
      <c r="CM182" s="131"/>
      <c r="CN182" s="131"/>
      <c r="CO182" s="131"/>
      <c r="CP182" s="131"/>
      <c r="CQ182" s="131"/>
      <c r="CR182" s="131"/>
      <c r="CS182" s="131"/>
      <c r="CT182" s="131"/>
      <c r="CU182" s="131"/>
      <c r="CV182" s="131"/>
      <c r="CW182" s="131"/>
      <c r="CX182" s="131"/>
      <c r="CY182" s="131"/>
      <c r="CZ182" s="131"/>
      <c r="DA182" s="131"/>
      <c r="DB182" s="131"/>
      <c r="DC182" s="135"/>
    </row>
    <row r="183" spans="1:107" ht="12.75">
      <c r="A183" s="10"/>
      <c r="B183" s="11"/>
      <c r="C183" s="11"/>
      <c r="D183" s="178" t="s">
        <v>106</v>
      </c>
      <c r="E183" s="178"/>
      <c r="F183" s="178"/>
      <c r="G183" s="178"/>
      <c r="H183" s="178"/>
      <c r="I183" s="178"/>
      <c r="J183" s="178"/>
      <c r="K183" s="178"/>
      <c r="L183" s="178"/>
      <c r="M183" s="178"/>
      <c r="N183" s="178"/>
      <c r="O183" s="178"/>
      <c r="P183" s="178"/>
      <c r="Q183" s="178"/>
      <c r="R183" s="178"/>
      <c r="S183" s="178"/>
      <c r="T183" s="178"/>
      <c r="U183" s="178"/>
      <c r="V183" s="178"/>
      <c r="W183" s="178"/>
      <c r="X183" s="178"/>
      <c r="Y183" s="178"/>
      <c r="Z183" s="178"/>
      <c r="AA183" s="178"/>
      <c r="AB183" s="178"/>
      <c r="AC183" s="178"/>
      <c r="AD183" s="178"/>
      <c r="AE183" s="178"/>
      <c r="AF183" s="178"/>
      <c r="AG183" s="178"/>
      <c r="AH183" s="178"/>
      <c r="AI183" s="178"/>
      <c r="AJ183" s="178"/>
      <c r="AK183" s="178"/>
      <c r="AL183" s="178"/>
      <c r="AM183" s="178"/>
      <c r="AN183" s="178"/>
      <c r="AO183" s="178"/>
      <c r="AP183" s="178"/>
      <c r="AQ183" s="178"/>
      <c r="AR183" s="178"/>
      <c r="AS183" s="178"/>
      <c r="AT183" s="178"/>
      <c r="AU183" s="178"/>
      <c r="AV183" s="178"/>
      <c r="AW183" s="178"/>
      <c r="AX183" s="178"/>
      <c r="AY183" s="178"/>
      <c r="AZ183" s="178"/>
      <c r="BA183" s="178"/>
      <c r="BB183" s="178"/>
      <c r="BC183" s="178"/>
      <c r="BD183" s="178"/>
      <c r="BE183" s="178"/>
      <c r="BF183" s="178"/>
      <c r="BG183" s="11"/>
      <c r="BH183" s="53" t="s">
        <v>249</v>
      </c>
      <c r="BI183" s="54"/>
      <c r="BJ183" s="54"/>
      <c r="BK183" s="54"/>
      <c r="BL183" s="54"/>
      <c r="BM183" s="54"/>
      <c r="BN183" s="54"/>
      <c r="BO183" s="55"/>
      <c r="BP183" s="134">
        <v>163488</v>
      </c>
      <c r="BQ183" s="131"/>
      <c r="BR183" s="131"/>
      <c r="BS183" s="131"/>
      <c r="BT183" s="131"/>
      <c r="BU183" s="131"/>
      <c r="BV183" s="131"/>
      <c r="BW183" s="131"/>
      <c r="BX183" s="131"/>
      <c r="BY183" s="131"/>
      <c r="BZ183" s="131"/>
      <c r="CA183" s="131"/>
      <c r="CB183" s="131"/>
      <c r="CC183" s="131"/>
      <c r="CD183" s="131"/>
      <c r="CE183" s="131"/>
      <c r="CF183" s="131"/>
      <c r="CG183" s="131"/>
      <c r="CH183" s="131"/>
      <c r="CI183" s="136"/>
      <c r="CJ183" s="134">
        <v>235782</v>
      </c>
      <c r="CK183" s="131"/>
      <c r="CL183" s="131"/>
      <c r="CM183" s="131"/>
      <c r="CN183" s="131"/>
      <c r="CO183" s="131"/>
      <c r="CP183" s="131"/>
      <c r="CQ183" s="131"/>
      <c r="CR183" s="131"/>
      <c r="CS183" s="131"/>
      <c r="CT183" s="131"/>
      <c r="CU183" s="131"/>
      <c r="CV183" s="131"/>
      <c r="CW183" s="131"/>
      <c r="CX183" s="131"/>
      <c r="CY183" s="131"/>
      <c r="CZ183" s="131"/>
      <c r="DA183" s="131"/>
      <c r="DB183" s="131"/>
      <c r="DC183" s="135"/>
    </row>
    <row r="184" spans="1:107" ht="12.75">
      <c r="A184" s="10"/>
      <c r="B184" s="178" t="s">
        <v>107</v>
      </c>
      <c r="C184" s="178"/>
      <c r="D184" s="178"/>
      <c r="E184" s="178"/>
      <c r="F184" s="178"/>
      <c r="G184" s="178"/>
      <c r="H184" s="178"/>
      <c r="I184" s="178"/>
      <c r="J184" s="178"/>
      <c r="K184" s="178"/>
      <c r="L184" s="178"/>
      <c r="M184" s="178"/>
      <c r="N184" s="178"/>
      <c r="O184" s="178"/>
      <c r="P184" s="178"/>
      <c r="Q184" s="178"/>
      <c r="R184" s="178"/>
      <c r="S184" s="178"/>
      <c r="T184" s="178"/>
      <c r="U184" s="178"/>
      <c r="V184" s="178"/>
      <c r="W184" s="178"/>
      <c r="X184" s="178"/>
      <c r="Y184" s="178"/>
      <c r="Z184" s="178"/>
      <c r="AA184" s="178"/>
      <c r="AB184" s="178"/>
      <c r="AC184" s="178"/>
      <c r="AD184" s="178"/>
      <c r="AE184" s="178"/>
      <c r="AF184" s="178"/>
      <c r="AG184" s="178"/>
      <c r="AH184" s="178"/>
      <c r="AI184" s="178"/>
      <c r="AJ184" s="178"/>
      <c r="AK184" s="178"/>
      <c r="AL184" s="178"/>
      <c r="AM184" s="178"/>
      <c r="AN184" s="178"/>
      <c r="AO184" s="178"/>
      <c r="AP184" s="178"/>
      <c r="AQ184" s="178"/>
      <c r="AR184" s="178"/>
      <c r="AS184" s="178"/>
      <c r="AT184" s="178"/>
      <c r="AU184" s="178"/>
      <c r="AV184" s="178"/>
      <c r="AW184" s="178"/>
      <c r="AX184" s="178"/>
      <c r="AY184" s="178"/>
      <c r="AZ184" s="178"/>
      <c r="BA184" s="178"/>
      <c r="BB184" s="178"/>
      <c r="BC184" s="178"/>
      <c r="BD184" s="178"/>
      <c r="BE184" s="178"/>
      <c r="BF184" s="178"/>
      <c r="BG184" s="11"/>
      <c r="BH184" s="53" t="s">
        <v>250</v>
      </c>
      <c r="BI184" s="54"/>
      <c r="BJ184" s="54"/>
      <c r="BK184" s="54"/>
      <c r="BL184" s="54"/>
      <c r="BM184" s="54"/>
      <c r="BN184" s="54"/>
      <c r="BO184" s="55"/>
      <c r="BP184" s="134"/>
      <c r="BQ184" s="131"/>
      <c r="BR184" s="131"/>
      <c r="BS184" s="131"/>
      <c r="BT184" s="131"/>
      <c r="BU184" s="131"/>
      <c r="BV184" s="131"/>
      <c r="BW184" s="131"/>
      <c r="BX184" s="131"/>
      <c r="BY184" s="131"/>
      <c r="BZ184" s="131"/>
      <c r="CA184" s="131"/>
      <c r="CB184" s="131"/>
      <c r="CC184" s="131"/>
      <c r="CD184" s="131"/>
      <c r="CE184" s="131"/>
      <c r="CF184" s="131"/>
      <c r="CG184" s="131"/>
      <c r="CH184" s="131"/>
      <c r="CI184" s="136"/>
      <c r="CJ184" s="134" t="s">
        <v>272</v>
      </c>
      <c r="CK184" s="131"/>
      <c r="CL184" s="131"/>
      <c r="CM184" s="131"/>
      <c r="CN184" s="131"/>
      <c r="CO184" s="131"/>
      <c r="CP184" s="131"/>
      <c r="CQ184" s="131"/>
      <c r="CR184" s="131"/>
      <c r="CS184" s="131"/>
      <c r="CT184" s="131"/>
      <c r="CU184" s="131"/>
      <c r="CV184" s="131"/>
      <c r="CW184" s="131"/>
      <c r="CX184" s="131"/>
      <c r="CY184" s="131"/>
      <c r="CZ184" s="131"/>
      <c r="DA184" s="131"/>
      <c r="DB184" s="131"/>
      <c r="DC184" s="135"/>
    </row>
    <row r="185" spans="1:107" ht="12.75">
      <c r="A185" s="8"/>
      <c r="B185" s="7"/>
      <c r="C185" s="7"/>
      <c r="D185" s="89" t="s">
        <v>26</v>
      </c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  <c r="AM185" s="89"/>
      <c r="AN185" s="89"/>
      <c r="AO185" s="89"/>
      <c r="AP185" s="89"/>
      <c r="AQ185" s="89"/>
      <c r="AR185" s="89"/>
      <c r="AS185" s="89"/>
      <c r="AT185" s="89"/>
      <c r="AU185" s="89"/>
      <c r="AV185" s="89"/>
      <c r="AW185" s="89"/>
      <c r="AX185" s="89"/>
      <c r="AY185" s="89"/>
      <c r="AZ185" s="89"/>
      <c r="BA185" s="89"/>
      <c r="BB185" s="89"/>
      <c r="BC185" s="89"/>
      <c r="BD185" s="89"/>
      <c r="BE185" s="89"/>
      <c r="BF185" s="89"/>
      <c r="BG185" s="7"/>
      <c r="BH185" s="53" t="s">
        <v>251</v>
      </c>
      <c r="BI185" s="54"/>
      <c r="BJ185" s="54"/>
      <c r="BK185" s="54"/>
      <c r="BL185" s="54"/>
      <c r="BM185" s="54"/>
      <c r="BN185" s="54"/>
      <c r="BO185" s="55"/>
      <c r="BP185" s="134"/>
      <c r="BQ185" s="131"/>
      <c r="BR185" s="131"/>
      <c r="BS185" s="131"/>
      <c r="BT185" s="131"/>
      <c r="BU185" s="131"/>
      <c r="BV185" s="131"/>
      <c r="BW185" s="131"/>
      <c r="BX185" s="131"/>
      <c r="BY185" s="131"/>
      <c r="BZ185" s="131"/>
      <c r="CA185" s="131"/>
      <c r="CB185" s="131"/>
      <c r="CC185" s="131"/>
      <c r="CD185" s="131"/>
      <c r="CE185" s="131"/>
      <c r="CF185" s="131"/>
      <c r="CG185" s="131"/>
      <c r="CH185" s="131"/>
      <c r="CI185" s="136"/>
      <c r="CJ185" s="134" t="s">
        <v>272</v>
      </c>
      <c r="CK185" s="131"/>
      <c r="CL185" s="131"/>
      <c r="CM185" s="131"/>
      <c r="CN185" s="131"/>
      <c r="CO185" s="131"/>
      <c r="CP185" s="131"/>
      <c r="CQ185" s="131"/>
      <c r="CR185" s="131"/>
      <c r="CS185" s="131"/>
      <c r="CT185" s="131"/>
      <c r="CU185" s="131"/>
      <c r="CV185" s="131"/>
      <c r="CW185" s="131"/>
      <c r="CX185" s="131"/>
      <c r="CY185" s="131"/>
      <c r="CZ185" s="131"/>
      <c r="DA185" s="131"/>
      <c r="DB185" s="131"/>
      <c r="DC185" s="135"/>
    </row>
    <row r="186" spans="1:107" ht="12.75">
      <c r="A186" s="10"/>
      <c r="B186" s="11"/>
      <c r="C186" s="11"/>
      <c r="D186" s="178" t="s">
        <v>112</v>
      </c>
      <c r="E186" s="178"/>
      <c r="F186" s="178"/>
      <c r="G186" s="178"/>
      <c r="H186" s="178"/>
      <c r="I186" s="178"/>
      <c r="J186" s="178"/>
      <c r="K186" s="178"/>
      <c r="L186" s="178"/>
      <c r="M186" s="178"/>
      <c r="N186" s="178"/>
      <c r="O186" s="178"/>
      <c r="P186" s="178"/>
      <c r="Q186" s="178"/>
      <c r="R186" s="178"/>
      <c r="S186" s="178"/>
      <c r="T186" s="178"/>
      <c r="U186" s="178"/>
      <c r="V186" s="178"/>
      <c r="W186" s="178"/>
      <c r="X186" s="178"/>
      <c r="Y186" s="178"/>
      <c r="Z186" s="178"/>
      <c r="AA186" s="178"/>
      <c r="AB186" s="178"/>
      <c r="AC186" s="178"/>
      <c r="AD186" s="178"/>
      <c r="AE186" s="178"/>
      <c r="AF186" s="178"/>
      <c r="AG186" s="178"/>
      <c r="AH186" s="178"/>
      <c r="AI186" s="178"/>
      <c r="AJ186" s="178"/>
      <c r="AK186" s="178"/>
      <c r="AL186" s="178"/>
      <c r="AM186" s="178"/>
      <c r="AN186" s="178"/>
      <c r="AO186" s="178"/>
      <c r="AP186" s="178"/>
      <c r="AQ186" s="178"/>
      <c r="AR186" s="178"/>
      <c r="AS186" s="178"/>
      <c r="AT186" s="178"/>
      <c r="AU186" s="178"/>
      <c r="AV186" s="178"/>
      <c r="AW186" s="178"/>
      <c r="AX186" s="178"/>
      <c r="AY186" s="178"/>
      <c r="AZ186" s="178"/>
      <c r="BA186" s="178"/>
      <c r="BB186" s="178"/>
      <c r="BC186" s="178"/>
      <c r="BD186" s="178"/>
      <c r="BE186" s="178"/>
      <c r="BF186" s="178"/>
      <c r="BG186" s="11"/>
      <c r="BH186" s="53"/>
      <c r="BI186" s="54"/>
      <c r="BJ186" s="54"/>
      <c r="BK186" s="54"/>
      <c r="BL186" s="54"/>
      <c r="BM186" s="54"/>
      <c r="BN186" s="54"/>
      <c r="BO186" s="55"/>
      <c r="BP186" s="134"/>
      <c r="BQ186" s="131"/>
      <c r="BR186" s="131"/>
      <c r="BS186" s="131"/>
      <c r="BT186" s="131"/>
      <c r="BU186" s="131"/>
      <c r="BV186" s="131"/>
      <c r="BW186" s="131"/>
      <c r="BX186" s="131"/>
      <c r="BY186" s="131"/>
      <c r="BZ186" s="131"/>
      <c r="CA186" s="131"/>
      <c r="CB186" s="131"/>
      <c r="CC186" s="131"/>
      <c r="CD186" s="131"/>
      <c r="CE186" s="131"/>
      <c r="CF186" s="131"/>
      <c r="CG186" s="131"/>
      <c r="CH186" s="131"/>
      <c r="CI186" s="136"/>
      <c r="CJ186" s="134"/>
      <c r="CK186" s="131"/>
      <c r="CL186" s="131"/>
      <c r="CM186" s="131"/>
      <c r="CN186" s="131"/>
      <c r="CO186" s="131"/>
      <c r="CP186" s="131"/>
      <c r="CQ186" s="131"/>
      <c r="CR186" s="131"/>
      <c r="CS186" s="131"/>
      <c r="CT186" s="131"/>
      <c r="CU186" s="131"/>
      <c r="CV186" s="131"/>
      <c r="CW186" s="131"/>
      <c r="CX186" s="131"/>
      <c r="CY186" s="131"/>
      <c r="CZ186" s="131"/>
      <c r="DA186" s="131"/>
      <c r="DB186" s="131"/>
      <c r="DC186" s="135"/>
    </row>
    <row r="187" spans="1:107" ht="12.75">
      <c r="A187" s="10"/>
      <c r="B187" s="11"/>
      <c r="C187" s="11"/>
      <c r="D187" s="178" t="s">
        <v>113</v>
      </c>
      <c r="E187" s="178"/>
      <c r="F187" s="178"/>
      <c r="G187" s="178"/>
      <c r="H187" s="178"/>
      <c r="I187" s="178"/>
      <c r="J187" s="178"/>
      <c r="K187" s="178"/>
      <c r="L187" s="178"/>
      <c r="M187" s="178"/>
      <c r="N187" s="178"/>
      <c r="O187" s="178"/>
      <c r="P187" s="178"/>
      <c r="Q187" s="178"/>
      <c r="R187" s="178"/>
      <c r="S187" s="178"/>
      <c r="T187" s="178"/>
      <c r="U187" s="178"/>
      <c r="V187" s="178"/>
      <c r="W187" s="178"/>
      <c r="X187" s="178"/>
      <c r="Y187" s="178"/>
      <c r="Z187" s="178"/>
      <c r="AA187" s="178"/>
      <c r="AB187" s="178"/>
      <c r="AC187" s="178"/>
      <c r="AD187" s="178"/>
      <c r="AE187" s="178"/>
      <c r="AF187" s="178"/>
      <c r="AG187" s="178"/>
      <c r="AH187" s="178"/>
      <c r="AI187" s="178"/>
      <c r="AJ187" s="178"/>
      <c r="AK187" s="178"/>
      <c r="AL187" s="178"/>
      <c r="AM187" s="178"/>
      <c r="AN187" s="178"/>
      <c r="AO187" s="178"/>
      <c r="AP187" s="178"/>
      <c r="AQ187" s="178"/>
      <c r="AR187" s="178"/>
      <c r="AS187" s="178"/>
      <c r="AT187" s="178"/>
      <c r="AU187" s="178"/>
      <c r="AV187" s="178"/>
      <c r="AW187" s="178"/>
      <c r="AX187" s="178"/>
      <c r="AY187" s="178"/>
      <c r="AZ187" s="178"/>
      <c r="BA187" s="178"/>
      <c r="BB187" s="178"/>
      <c r="BC187" s="178"/>
      <c r="BD187" s="178"/>
      <c r="BE187" s="178"/>
      <c r="BF187" s="178"/>
      <c r="BG187" s="11"/>
      <c r="BH187" s="53" t="s">
        <v>252</v>
      </c>
      <c r="BI187" s="54"/>
      <c r="BJ187" s="54"/>
      <c r="BK187" s="54"/>
      <c r="BL187" s="54"/>
      <c r="BM187" s="54"/>
      <c r="BN187" s="54"/>
      <c r="BO187" s="55"/>
      <c r="BP187" s="134" t="s">
        <v>272</v>
      </c>
      <c r="BQ187" s="131"/>
      <c r="BR187" s="131"/>
      <c r="BS187" s="131"/>
      <c r="BT187" s="131"/>
      <c r="BU187" s="131"/>
      <c r="BV187" s="131"/>
      <c r="BW187" s="131"/>
      <c r="BX187" s="131"/>
      <c r="BY187" s="131"/>
      <c r="BZ187" s="131"/>
      <c r="CA187" s="131"/>
      <c r="CB187" s="131"/>
      <c r="CC187" s="131"/>
      <c r="CD187" s="131"/>
      <c r="CE187" s="131"/>
      <c r="CF187" s="131"/>
      <c r="CG187" s="131"/>
      <c r="CH187" s="131"/>
      <c r="CI187" s="136"/>
      <c r="CJ187" s="134" t="s">
        <v>272</v>
      </c>
      <c r="CK187" s="131"/>
      <c r="CL187" s="131"/>
      <c r="CM187" s="131"/>
      <c r="CN187" s="131"/>
      <c r="CO187" s="131"/>
      <c r="CP187" s="131"/>
      <c r="CQ187" s="131"/>
      <c r="CR187" s="131"/>
      <c r="CS187" s="131"/>
      <c r="CT187" s="131"/>
      <c r="CU187" s="131"/>
      <c r="CV187" s="131"/>
      <c r="CW187" s="131"/>
      <c r="CX187" s="131"/>
      <c r="CY187" s="131"/>
      <c r="CZ187" s="131"/>
      <c r="DA187" s="131"/>
      <c r="DB187" s="131"/>
      <c r="DC187" s="135"/>
    </row>
    <row r="188" spans="1:107" ht="12.75">
      <c r="A188" s="10"/>
      <c r="B188" s="178"/>
      <c r="C188" s="178"/>
      <c r="D188" s="178"/>
      <c r="E188" s="178"/>
      <c r="F188" s="178"/>
      <c r="G188" s="178"/>
      <c r="H188" s="178"/>
      <c r="I188" s="178"/>
      <c r="J188" s="178"/>
      <c r="K188" s="178"/>
      <c r="L188" s="178"/>
      <c r="M188" s="178"/>
      <c r="N188" s="178"/>
      <c r="O188" s="178"/>
      <c r="P188" s="178"/>
      <c r="Q188" s="178"/>
      <c r="R188" s="178"/>
      <c r="S188" s="178"/>
      <c r="T188" s="178"/>
      <c r="U188" s="178"/>
      <c r="V188" s="178"/>
      <c r="W188" s="178"/>
      <c r="X188" s="178"/>
      <c r="Y188" s="178"/>
      <c r="Z188" s="178"/>
      <c r="AA188" s="178"/>
      <c r="AB188" s="178"/>
      <c r="AC188" s="178"/>
      <c r="AD188" s="178"/>
      <c r="AE188" s="178"/>
      <c r="AF188" s="178"/>
      <c r="AG188" s="178"/>
      <c r="AH188" s="178"/>
      <c r="AI188" s="178"/>
      <c r="AJ188" s="178"/>
      <c r="AK188" s="178"/>
      <c r="AL188" s="178"/>
      <c r="AM188" s="178"/>
      <c r="AN188" s="178"/>
      <c r="AO188" s="178"/>
      <c r="AP188" s="178"/>
      <c r="AQ188" s="178"/>
      <c r="AR188" s="178"/>
      <c r="AS188" s="178"/>
      <c r="AT188" s="178"/>
      <c r="AU188" s="178"/>
      <c r="AV188" s="178"/>
      <c r="AW188" s="178"/>
      <c r="AX188" s="178"/>
      <c r="AY188" s="178"/>
      <c r="AZ188" s="178"/>
      <c r="BA188" s="178"/>
      <c r="BB188" s="178"/>
      <c r="BC188" s="178"/>
      <c r="BD188" s="178"/>
      <c r="BE188" s="178"/>
      <c r="BF188" s="178"/>
      <c r="BG188" s="11"/>
      <c r="BH188" s="53"/>
      <c r="BI188" s="54"/>
      <c r="BJ188" s="54"/>
      <c r="BK188" s="54"/>
      <c r="BL188" s="54"/>
      <c r="BM188" s="54"/>
      <c r="BN188" s="54"/>
      <c r="BO188" s="55"/>
      <c r="BP188" s="134"/>
      <c r="BQ188" s="131"/>
      <c r="BR188" s="131"/>
      <c r="BS188" s="131"/>
      <c r="BT188" s="131"/>
      <c r="BU188" s="131"/>
      <c r="BV188" s="131"/>
      <c r="BW188" s="131"/>
      <c r="BX188" s="131"/>
      <c r="BY188" s="131"/>
      <c r="BZ188" s="131"/>
      <c r="CA188" s="131"/>
      <c r="CB188" s="131"/>
      <c r="CC188" s="131"/>
      <c r="CD188" s="131"/>
      <c r="CE188" s="131"/>
      <c r="CF188" s="131"/>
      <c r="CG188" s="131"/>
      <c r="CH188" s="131"/>
      <c r="CI188" s="136"/>
      <c r="CJ188" s="134"/>
      <c r="CK188" s="131"/>
      <c r="CL188" s="131"/>
      <c r="CM188" s="131"/>
      <c r="CN188" s="131"/>
      <c r="CO188" s="131"/>
      <c r="CP188" s="131"/>
      <c r="CQ188" s="131"/>
      <c r="CR188" s="131"/>
      <c r="CS188" s="131"/>
      <c r="CT188" s="131"/>
      <c r="CU188" s="131"/>
      <c r="CV188" s="131"/>
      <c r="CW188" s="131"/>
      <c r="CX188" s="131"/>
      <c r="CY188" s="131"/>
      <c r="CZ188" s="131"/>
      <c r="DA188" s="131"/>
      <c r="DB188" s="131"/>
      <c r="DC188" s="135"/>
    </row>
    <row r="189" spans="1:107" ht="12.75">
      <c r="A189" s="10"/>
      <c r="B189" s="178"/>
      <c r="C189" s="178"/>
      <c r="D189" s="178"/>
      <c r="E189" s="178"/>
      <c r="F189" s="178"/>
      <c r="G189" s="178"/>
      <c r="H189" s="178"/>
      <c r="I189" s="178"/>
      <c r="J189" s="178"/>
      <c r="K189" s="178"/>
      <c r="L189" s="178"/>
      <c r="M189" s="178"/>
      <c r="N189" s="178"/>
      <c r="O189" s="178"/>
      <c r="P189" s="178"/>
      <c r="Q189" s="178"/>
      <c r="R189" s="178"/>
      <c r="S189" s="178"/>
      <c r="T189" s="178"/>
      <c r="U189" s="178"/>
      <c r="V189" s="178"/>
      <c r="W189" s="178"/>
      <c r="X189" s="178"/>
      <c r="Y189" s="178"/>
      <c r="Z189" s="178"/>
      <c r="AA189" s="178"/>
      <c r="AB189" s="178"/>
      <c r="AC189" s="178"/>
      <c r="AD189" s="178"/>
      <c r="AE189" s="178"/>
      <c r="AF189" s="178"/>
      <c r="AG189" s="178"/>
      <c r="AH189" s="178"/>
      <c r="AI189" s="178"/>
      <c r="AJ189" s="178"/>
      <c r="AK189" s="178"/>
      <c r="AL189" s="178"/>
      <c r="AM189" s="178"/>
      <c r="AN189" s="178"/>
      <c r="AO189" s="178"/>
      <c r="AP189" s="178"/>
      <c r="AQ189" s="178"/>
      <c r="AR189" s="178"/>
      <c r="AS189" s="178"/>
      <c r="AT189" s="178"/>
      <c r="AU189" s="178"/>
      <c r="AV189" s="178"/>
      <c r="AW189" s="178"/>
      <c r="AX189" s="178"/>
      <c r="AY189" s="178"/>
      <c r="AZ189" s="178"/>
      <c r="BA189" s="178"/>
      <c r="BB189" s="178"/>
      <c r="BC189" s="178"/>
      <c r="BD189" s="178"/>
      <c r="BE189" s="178"/>
      <c r="BF189" s="178"/>
      <c r="BG189" s="11"/>
      <c r="BH189" s="53"/>
      <c r="BI189" s="54"/>
      <c r="BJ189" s="54"/>
      <c r="BK189" s="54"/>
      <c r="BL189" s="54"/>
      <c r="BM189" s="54"/>
      <c r="BN189" s="54"/>
      <c r="BO189" s="55"/>
      <c r="BP189" s="134"/>
      <c r="BQ189" s="131"/>
      <c r="BR189" s="131"/>
      <c r="BS189" s="131"/>
      <c r="BT189" s="131"/>
      <c r="BU189" s="131"/>
      <c r="BV189" s="131"/>
      <c r="BW189" s="131"/>
      <c r="BX189" s="131"/>
      <c r="BY189" s="131"/>
      <c r="BZ189" s="131"/>
      <c r="CA189" s="131"/>
      <c r="CB189" s="131"/>
      <c r="CC189" s="131"/>
      <c r="CD189" s="131"/>
      <c r="CE189" s="131"/>
      <c r="CF189" s="131"/>
      <c r="CG189" s="131"/>
      <c r="CH189" s="131"/>
      <c r="CI189" s="136"/>
      <c r="CJ189" s="134"/>
      <c r="CK189" s="131"/>
      <c r="CL189" s="131"/>
      <c r="CM189" s="131"/>
      <c r="CN189" s="131"/>
      <c r="CO189" s="131"/>
      <c r="CP189" s="131"/>
      <c r="CQ189" s="131"/>
      <c r="CR189" s="131"/>
      <c r="CS189" s="131"/>
      <c r="CT189" s="131"/>
      <c r="CU189" s="131"/>
      <c r="CV189" s="131"/>
      <c r="CW189" s="131"/>
      <c r="CX189" s="131"/>
      <c r="CY189" s="131"/>
      <c r="CZ189" s="131"/>
      <c r="DA189" s="131"/>
      <c r="DB189" s="131"/>
      <c r="DC189" s="135"/>
    </row>
    <row r="190" spans="1:107" ht="13.5" thickBot="1">
      <c r="A190" s="10"/>
      <c r="B190" s="178"/>
      <c r="C190" s="178"/>
      <c r="D190" s="178"/>
      <c r="E190" s="178"/>
      <c r="F190" s="178"/>
      <c r="G190" s="178"/>
      <c r="H190" s="178"/>
      <c r="I190" s="178"/>
      <c r="J190" s="178"/>
      <c r="K190" s="178"/>
      <c r="L190" s="178"/>
      <c r="M190" s="178"/>
      <c r="N190" s="178"/>
      <c r="O190" s="178"/>
      <c r="P190" s="178"/>
      <c r="Q190" s="178"/>
      <c r="R190" s="178"/>
      <c r="S190" s="178"/>
      <c r="T190" s="178"/>
      <c r="U190" s="178"/>
      <c r="V190" s="178"/>
      <c r="W190" s="178"/>
      <c r="X190" s="178"/>
      <c r="Y190" s="178"/>
      <c r="Z190" s="178"/>
      <c r="AA190" s="178"/>
      <c r="AB190" s="178"/>
      <c r="AC190" s="178"/>
      <c r="AD190" s="178"/>
      <c r="AE190" s="178"/>
      <c r="AF190" s="178"/>
      <c r="AG190" s="178"/>
      <c r="AH190" s="178"/>
      <c r="AI190" s="178"/>
      <c r="AJ190" s="178"/>
      <c r="AK190" s="178"/>
      <c r="AL190" s="178"/>
      <c r="AM190" s="178"/>
      <c r="AN190" s="178"/>
      <c r="AO190" s="178"/>
      <c r="AP190" s="178"/>
      <c r="AQ190" s="178"/>
      <c r="AR190" s="178"/>
      <c r="AS190" s="178"/>
      <c r="AT190" s="178"/>
      <c r="AU190" s="178"/>
      <c r="AV190" s="178"/>
      <c r="AW190" s="178"/>
      <c r="AX190" s="178"/>
      <c r="AY190" s="178"/>
      <c r="AZ190" s="178"/>
      <c r="BA190" s="178"/>
      <c r="BB190" s="178"/>
      <c r="BC190" s="178"/>
      <c r="BD190" s="178"/>
      <c r="BE190" s="178"/>
      <c r="BF190" s="178"/>
      <c r="BG190" s="11"/>
      <c r="BH190" s="74"/>
      <c r="BI190" s="75"/>
      <c r="BJ190" s="75"/>
      <c r="BK190" s="75"/>
      <c r="BL190" s="75"/>
      <c r="BM190" s="75"/>
      <c r="BN190" s="75"/>
      <c r="BO190" s="113"/>
      <c r="BP190" s="145"/>
      <c r="BQ190" s="146"/>
      <c r="BR190" s="146"/>
      <c r="BS190" s="146"/>
      <c r="BT190" s="146"/>
      <c r="BU190" s="146"/>
      <c r="BV190" s="146"/>
      <c r="BW190" s="146"/>
      <c r="BX190" s="146"/>
      <c r="BY190" s="146"/>
      <c r="BZ190" s="146"/>
      <c r="CA190" s="146"/>
      <c r="CB190" s="146"/>
      <c r="CC190" s="146"/>
      <c r="CD190" s="146"/>
      <c r="CE190" s="146"/>
      <c r="CF190" s="146"/>
      <c r="CG190" s="146"/>
      <c r="CH190" s="146"/>
      <c r="CI190" s="175"/>
      <c r="CJ190" s="145"/>
      <c r="CK190" s="146"/>
      <c r="CL190" s="146"/>
      <c r="CM190" s="146"/>
      <c r="CN190" s="146"/>
      <c r="CO190" s="146"/>
      <c r="CP190" s="146"/>
      <c r="CQ190" s="146"/>
      <c r="CR190" s="146"/>
      <c r="CS190" s="146"/>
      <c r="CT190" s="146"/>
      <c r="CU190" s="146"/>
      <c r="CV190" s="146"/>
      <c r="CW190" s="146"/>
      <c r="CX190" s="146"/>
      <c r="CY190" s="146"/>
      <c r="CZ190" s="146"/>
      <c r="DA190" s="146"/>
      <c r="DB190" s="146"/>
      <c r="DC190" s="147"/>
    </row>
    <row r="191" spans="1:107" ht="13.5" thickBot="1">
      <c r="A191" s="10"/>
      <c r="B191" s="178" t="s">
        <v>51</v>
      </c>
      <c r="C191" s="178"/>
      <c r="D191" s="178"/>
      <c r="E191" s="178"/>
      <c r="F191" s="178"/>
      <c r="G191" s="178"/>
      <c r="H191" s="178"/>
      <c r="I191" s="178"/>
      <c r="J191" s="178"/>
      <c r="K191" s="178"/>
      <c r="L191" s="178"/>
      <c r="M191" s="178"/>
      <c r="N191" s="178"/>
      <c r="O191" s="178"/>
      <c r="P191" s="178"/>
      <c r="Q191" s="178"/>
      <c r="R191" s="178"/>
      <c r="S191" s="178"/>
      <c r="T191" s="178"/>
      <c r="U191" s="178"/>
      <c r="V191" s="178"/>
      <c r="W191" s="178"/>
      <c r="X191" s="178"/>
      <c r="Y191" s="178"/>
      <c r="Z191" s="178"/>
      <c r="AA191" s="178"/>
      <c r="AB191" s="178"/>
      <c r="AC191" s="178"/>
      <c r="AD191" s="178"/>
      <c r="AE191" s="178"/>
      <c r="AF191" s="178"/>
      <c r="AG191" s="178"/>
      <c r="AH191" s="178"/>
      <c r="AI191" s="178"/>
      <c r="AJ191" s="178"/>
      <c r="AK191" s="178"/>
      <c r="AL191" s="178"/>
      <c r="AM191" s="178"/>
      <c r="AN191" s="178"/>
      <c r="AO191" s="178"/>
      <c r="AP191" s="178"/>
      <c r="AQ191" s="178"/>
      <c r="AR191" s="178"/>
      <c r="AS191" s="178"/>
      <c r="AT191" s="178"/>
      <c r="AU191" s="178"/>
      <c r="AV191" s="178"/>
      <c r="AW191" s="178"/>
      <c r="AX191" s="178"/>
      <c r="AY191" s="178"/>
      <c r="AZ191" s="178"/>
      <c r="BA191" s="178"/>
      <c r="BB191" s="178"/>
      <c r="BC191" s="178"/>
      <c r="BD191" s="178"/>
      <c r="BE191" s="178"/>
      <c r="BF191" s="178"/>
      <c r="BG191" s="11"/>
      <c r="BH191" s="158" t="s">
        <v>253</v>
      </c>
      <c r="BI191" s="159"/>
      <c r="BJ191" s="159"/>
      <c r="BK191" s="159"/>
      <c r="BL191" s="159"/>
      <c r="BM191" s="159"/>
      <c r="BN191" s="159"/>
      <c r="BO191" s="160"/>
      <c r="BP191" s="142">
        <f>BP175+BP184</f>
        <v>948930</v>
      </c>
      <c r="BQ191" s="143"/>
      <c r="BR191" s="143"/>
      <c r="BS191" s="143"/>
      <c r="BT191" s="143"/>
      <c r="BU191" s="143"/>
      <c r="BV191" s="143"/>
      <c r="BW191" s="143"/>
      <c r="BX191" s="143"/>
      <c r="BY191" s="143"/>
      <c r="BZ191" s="143"/>
      <c r="CA191" s="143"/>
      <c r="CB191" s="143"/>
      <c r="CC191" s="143"/>
      <c r="CD191" s="143"/>
      <c r="CE191" s="143"/>
      <c r="CF191" s="143"/>
      <c r="CG191" s="143"/>
      <c r="CH191" s="143"/>
      <c r="CI191" s="144"/>
      <c r="CJ191" s="142">
        <f>CJ175</f>
        <v>1644380</v>
      </c>
      <c r="CK191" s="143"/>
      <c r="CL191" s="143"/>
      <c r="CM191" s="143"/>
      <c r="CN191" s="143"/>
      <c r="CO191" s="143"/>
      <c r="CP191" s="143"/>
      <c r="CQ191" s="143"/>
      <c r="CR191" s="143"/>
      <c r="CS191" s="143"/>
      <c r="CT191" s="143"/>
      <c r="CU191" s="143"/>
      <c r="CV191" s="143"/>
      <c r="CW191" s="143"/>
      <c r="CX191" s="143"/>
      <c r="CY191" s="143"/>
      <c r="CZ191" s="143"/>
      <c r="DA191" s="143"/>
      <c r="DB191" s="143"/>
      <c r="DC191" s="157"/>
    </row>
    <row r="192" ht="8.25" customHeight="1"/>
    <row r="193" spans="1:107" s="39" customFormat="1" ht="15.75" customHeight="1">
      <c r="A193" s="77" t="s">
        <v>114</v>
      </c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  <c r="AC193" s="77"/>
      <c r="AD193" s="77"/>
      <c r="AE193" s="77"/>
      <c r="AF193" s="77"/>
      <c r="AG193" s="77"/>
      <c r="AH193" s="77"/>
      <c r="AI193" s="77"/>
      <c r="AJ193" s="77"/>
      <c r="AK193" s="77"/>
      <c r="AL193" s="77"/>
      <c r="AM193" s="77"/>
      <c r="AN193" s="77"/>
      <c r="AO193" s="77"/>
      <c r="AP193" s="77"/>
      <c r="AQ193" s="77"/>
      <c r="AR193" s="77"/>
      <c r="AS193" s="77"/>
      <c r="AT193" s="77"/>
      <c r="AU193" s="77"/>
      <c r="AV193" s="77"/>
      <c r="AW193" s="77"/>
      <c r="AX193" s="77"/>
      <c r="AY193" s="77"/>
      <c r="AZ193" s="77"/>
      <c r="BA193" s="77"/>
      <c r="BB193" s="77"/>
      <c r="BC193" s="77"/>
      <c r="BD193" s="77"/>
      <c r="BE193" s="77"/>
      <c r="BF193" s="77"/>
      <c r="BG193" s="77"/>
      <c r="BH193" s="77"/>
      <c r="BI193" s="77"/>
      <c r="BJ193" s="77"/>
      <c r="BK193" s="77"/>
      <c r="BL193" s="77"/>
      <c r="BM193" s="77"/>
      <c r="BN193" s="77"/>
      <c r="BO193" s="77"/>
      <c r="BP193" s="77"/>
      <c r="BQ193" s="77"/>
      <c r="BR193" s="77"/>
      <c r="BS193" s="77"/>
      <c r="BT193" s="77"/>
      <c r="BU193" s="77"/>
      <c r="BV193" s="77"/>
      <c r="BW193" s="77"/>
      <c r="BX193" s="77"/>
      <c r="BY193" s="77"/>
      <c r="BZ193" s="77"/>
      <c r="CA193" s="77"/>
      <c r="CB193" s="77"/>
      <c r="CC193" s="77"/>
      <c r="CD193" s="77"/>
      <c r="CE193" s="77"/>
      <c r="CF193" s="77"/>
      <c r="CG193" s="77"/>
      <c r="CH193" s="77"/>
      <c r="CI193" s="77"/>
      <c r="CJ193" s="77"/>
      <c r="CK193" s="77"/>
      <c r="CL193" s="77"/>
      <c r="CM193" s="77"/>
      <c r="CN193" s="77"/>
      <c r="CO193" s="77"/>
      <c r="CP193" s="77"/>
      <c r="CQ193" s="77"/>
      <c r="CR193" s="77"/>
      <c r="CS193" s="77"/>
      <c r="CT193" s="77"/>
      <c r="CU193" s="77"/>
      <c r="CV193" s="77"/>
      <c r="CW193" s="77"/>
      <c r="CX193" s="77"/>
      <c r="CY193" s="77"/>
      <c r="CZ193" s="77"/>
      <c r="DA193" s="77"/>
      <c r="DB193" s="77"/>
      <c r="DC193" s="77"/>
    </row>
    <row r="194" spans="1:107" ht="12.75">
      <c r="A194" s="59" t="s">
        <v>18</v>
      </c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73"/>
      <c r="BP194" s="81" t="s">
        <v>115</v>
      </c>
      <c r="BQ194" s="82"/>
      <c r="BR194" s="82"/>
      <c r="BS194" s="82"/>
      <c r="BT194" s="82"/>
      <c r="BU194" s="82"/>
      <c r="BV194" s="82"/>
      <c r="BW194" s="82"/>
      <c r="BX194" s="82"/>
      <c r="BY194" s="82"/>
      <c r="BZ194" s="82"/>
      <c r="CA194" s="82"/>
      <c r="CB194" s="82"/>
      <c r="CC194" s="82"/>
      <c r="CD194" s="82"/>
      <c r="CE194" s="82"/>
      <c r="CF194" s="82"/>
      <c r="CG194" s="82"/>
      <c r="CH194" s="82"/>
      <c r="CI194" s="83"/>
      <c r="CJ194" s="81" t="s">
        <v>116</v>
      </c>
      <c r="CK194" s="82"/>
      <c r="CL194" s="82"/>
      <c r="CM194" s="82"/>
      <c r="CN194" s="82"/>
      <c r="CO194" s="82"/>
      <c r="CP194" s="82"/>
      <c r="CQ194" s="82"/>
      <c r="CR194" s="82"/>
      <c r="CS194" s="82"/>
      <c r="CT194" s="82"/>
      <c r="CU194" s="82"/>
      <c r="CV194" s="82"/>
      <c r="CW194" s="82"/>
      <c r="CX194" s="82"/>
      <c r="CY194" s="82"/>
      <c r="CZ194" s="82"/>
      <c r="DA194" s="82"/>
      <c r="DB194" s="82"/>
      <c r="DC194" s="83"/>
    </row>
    <row r="195" spans="1:107" ht="12.75">
      <c r="A195" s="59" t="s">
        <v>23</v>
      </c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73"/>
      <c r="BH195" s="59" t="s">
        <v>24</v>
      </c>
      <c r="BI195" s="60"/>
      <c r="BJ195" s="60"/>
      <c r="BK195" s="60"/>
      <c r="BL195" s="60"/>
      <c r="BM195" s="60"/>
      <c r="BN195" s="60"/>
      <c r="BO195" s="73"/>
      <c r="BP195" s="84"/>
      <c r="BQ195" s="85"/>
      <c r="BR195" s="85"/>
      <c r="BS195" s="85"/>
      <c r="BT195" s="85"/>
      <c r="BU195" s="85"/>
      <c r="BV195" s="85"/>
      <c r="BW195" s="85"/>
      <c r="BX195" s="85"/>
      <c r="BY195" s="85"/>
      <c r="BZ195" s="85"/>
      <c r="CA195" s="85"/>
      <c r="CB195" s="85"/>
      <c r="CC195" s="85"/>
      <c r="CD195" s="85"/>
      <c r="CE195" s="85"/>
      <c r="CF195" s="85"/>
      <c r="CG195" s="85"/>
      <c r="CH195" s="85"/>
      <c r="CI195" s="86"/>
      <c r="CJ195" s="84"/>
      <c r="CK195" s="85"/>
      <c r="CL195" s="85"/>
      <c r="CM195" s="85"/>
      <c r="CN195" s="85"/>
      <c r="CO195" s="85"/>
      <c r="CP195" s="85"/>
      <c r="CQ195" s="85"/>
      <c r="CR195" s="85"/>
      <c r="CS195" s="85"/>
      <c r="CT195" s="85"/>
      <c r="CU195" s="85"/>
      <c r="CV195" s="85"/>
      <c r="CW195" s="85"/>
      <c r="CX195" s="85"/>
      <c r="CY195" s="85"/>
      <c r="CZ195" s="85"/>
      <c r="DA195" s="85"/>
      <c r="DB195" s="85"/>
      <c r="DC195" s="86"/>
    </row>
    <row r="196" spans="1:107" ht="13.5" thickBot="1">
      <c r="A196" s="59">
        <v>1</v>
      </c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73"/>
      <c r="BH196" s="47">
        <v>2</v>
      </c>
      <c r="BI196" s="48"/>
      <c r="BJ196" s="48"/>
      <c r="BK196" s="48"/>
      <c r="BL196" s="48"/>
      <c r="BM196" s="48"/>
      <c r="BN196" s="48"/>
      <c r="BO196" s="49"/>
      <c r="BP196" s="47">
        <v>3</v>
      </c>
      <c r="BQ196" s="48"/>
      <c r="BR196" s="48"/>
      <c r="BS196" s="48"/>
      <c r="BT196" s="48"/>
      <c r="BU196" s="48"/>
      <c r="BV196" s="48"/>
      <c r="BW196" s="48"/>
      <c r="BX196" s="48"/>
      <c r="BY196" s="48"/>
      <c r="BZ196" s="48"/>
      <c r="CA196" s="48"/>
      <c r="CB196" s="48"/>
      <c r="CC196" s="48"/>
      <c r="CD196" s="48"/>
      <c r="CE196" s="48"/>
      <c r="CF196" s="48"/>
      <c r="CG196" s="48"/>
      <c r="CH196" s="48"/>
      <c r="CI196" s="49"/>
      <c r="CJ196" s="47">
        <v>4</v>
      </c>
      <c r="CK196" s="48"/>
      <c r="CL196" s="48"/>
      <c r="CM196" s="48"/>
      <c r="CN196" s="48"/>
      <c r="CO196" s="48"/>
      <c r="CP196" s="48"/>
      <c r="CQ196" s="48"/>
      <c r="CR196" s="48"/>
      <c r="CS196" s="48"/>
      <c r="CT196" s="48"/>
      <c r="CU196" s="48"/>
      <c r="CV196" s="48"/>
      <c r="CW196" s="48"/>
      <c r="CX196" s="48"/>
      <c r="CY196" s="48"/>
      <c r="CZ196" s="48"/>
      <c r="DA196" s="48"/>
      <c r="DB196" s="48"/>
      <c r="DC196" s="49"/>
    </row>
    <row r="197" spans="1:107" ht="12.75">
      <c r="A197" s="14"/>
      <c r="B197" s="87" t="s">
        <v>117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  <c r="BD197" s="87"/>
      <c r="BE197" s="87"/>
      <c r="BF197" s="87"/>
      <c r="BG197" s="15"/>
      <c r="BH197" s="50" t="s">
        <v>190</v>
      </c>
      <c r="BI197" s="51"/>
      <c r="BJ197" s="51"/>
      <c r="BK197" s="51"/>
      <c r="BL197" s="51"/>
      <c r="BM197" s="51"/>
      <c r="BN197" s="51"/>
      <c r="BO197" s="95"/>
      <c r="BP197" s="124">
        <v>10206129</v>
      </c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6"/>
      <c r="CJ197" s="124">
        <v>7556322</v>
      </c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5"/>
    </row>
    <row r="198" spans="1:107" ht="12.75">
      <c r="A198" s="14"/>
      <c r="B198" s="87" t="s">
        <v>118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  <c r="BD198" s="87"/>
      <c r="BE198" s="87"/>
      <c r="BF198" s="87"/>
      <c r="BG198" s="15"/>
      <c r="BH198" s="53" t="s">
        <v>191</v>
      </c>
      <c r="BI198" s="54"/>
      <c r="BJ198" s="54"/>
      <c r="BK198" s="54"/>
      <c r="BL198" s="54"/>
      <c r="BM198" s="54"/>
      <c r="BN198" s="54"/>
      <c r="BO198" s="55"/>
      <c r="BP198" s="134">
        <v>1230785</v>
      </c>
      <c r="BQ198" s="131"/>
      <c r="BR198" s="131"/>
      <c r="BS198" s="131"/>
      <c r="BT198" s="131"/>
      <c r="BU198" s="131"/>
      <c r="BV198" s="131"/>
      <c r="BW198" s="131"/>
      <c r="BX198" s="131"/>
      <c r="BY198" s="131"/>
      <c r="BZ198" s="131"/>
      <c r="CA198" s="131"/>
      <c r="CB198" s="131"/>
      <c r="CC198" s="131"/>
      <c r="CD198" s="131"/>
      <c r="CE198" s="131"/>
      <c r="CF198" s="131"/>
      <c r="CG198" s="131"/>
      <c r="CH198" s="131"/>
      <c r="CI198" s="136"/>
      <c r="CJ198" s="134">
        <v>1037978</v>
      </c>
      <c r="CK198" s="131"/>
      <c r="CL198" s="131"/>
      <c r="CM198" s="131"/>
      <c r="CN198" s="131"/>
      <c r="CO198" s="131"/>
      <c r="CP198" s="131"/>
      <c r="CQ198" s="131"/>
      <c r="CR198" s="131"/>
      <c r="CS198" s="131"/>
      <c r="CT198" s="131"/>
      <c r="CU198" s="131"/>
      <c r="CV198" s="131"/>
      <c r="CW198" s="131"/>
      <c r="CX198" s="131"/>
      <c r="CY198" s="131"/>
      <c r="CZ198" s="131"/>
      <c r="DA198" s="131"/>
      <c r="DB198" s="131"/>
      <c r="DC198" s="135"/>
    </row>
    <row r="199" spans="1:107" ht="12.75">
      <c r="A199" s="14"/>
      <c r="B199" s="87" t="s">
        <v>148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  <c r="BD199" s="87"/>
      <c r="BE199" s="87"/>
      <c r="BF199" s="87"/>
      <c r="BG199" s="15"/>
      <c r="BH199" s="53" t="s">
        <v>192</v>
      </c>
      <c r="BI199" s="54"/>
      <c r="BJ199" s="54"/>
      <c r="BK199" s="54"/>
      <c r="BL199" s="54"/>
      <c r="BM199" s="54"/>
      <c r="BN199" s="54"/>
      <c r="BO199" s="55"/>
      <c r="BP199" s="134">
        <v>302085</v>
      </c>
      <c r="BQ199" s="131"/>
      <c r="BR199" s="131"/>
      <c r="BS199" s="131"/>
      <c r="BT199" s="131"/>
      <c r="BU199" s="131"/>
      <c r="BV199" s="131"/>
      <c r="BW199" s="131"/>
      <c r="BX199" s="131"/>
      <c r="BY199" s="131"/>
      <c r="BZ199" s="131"/>
      <c r="CA199" s="131"/>
      <c r="CB199" s="131"/>
      <c r="CC199" s="131"/>
      <c r="CD199" s="131"/>
      <c r="CE199" s="131"/>
      <c r="CF199" s="131"/>
      <c r="CG199" s="131"/>
      <c r="CH199" s="131"/>
      <c r="CI199" s="136"/>
      <c r="CJ199" s="134">
        <v>251779</v>
      </c>
      <c r="CK199" s="131"/>
      <c r="CL199" s="131"/>
      <c r="CM199" s="131"/>
      <c r="CN199" s="131"/>
      <c r="CO199" s="131"/>
      <c r="CP199" s="131"/>
      <c r="CQ199" s="131"/>
      <c r="CR199" s="131"/>
      <c r="CS199" s="131"/>
      <c r="CT199" s="131"/>
      <c r="CU199" s="131"/>
      <c r="CV199" s="131"/>
      <c r="CW199" s="131"/>
      <c r="CX199" s="131"/>
      <c r="CY199" s="131"/>
      <c r="CZ199" s="131"/>
      <c r="DA199" s="131"/>
      <c r="DB199" s="131"/>
      <c r="DC199" s="135"/>
    </row>
    <row r="200" spans="1:107" ht="12.75">
      <c r="A200" s="14"/>
      <c r="B200" s="87" t="s">
        <v>119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  <c r="BD200" s="87"/>
      <c r="BE200" s="87"/>
      <c r="BF200" s="87"/>
      <c r="BG200" s="15"/>
      <c r="BH200" s="53" t="s">
        <v>193</v>
      </c>
      <c r="BI200" s="54"/>
      <c r="BJ200" s="54"/>
      <c r="BK200" s="54"/>
      <c r="BL200" s="54"/>
      <c r="BM200" s="54"/>
      <c r="BN200" s="54"/>
      <c r="BO200" s="55"/>
      <c r="BP200" s="134">
        <v>453756</v>
      </c>
      <c r="BQ200" s="131"/>
      <c r="BR200" s="131"/>
      <c r="BS200" s="131"/>
      <c r="BT200" s="131"/>
      <c r="BU200" s="131"/>
      <c r="BV200" s="131"/>
      <c r="BW200" s="131"/>
      <c r="BX200" s="131"/>
      <c r="BY200" s="131"/>
      <c r="BZ200" s="131"/>
      <c r="CA200" s="131"/>
      <c r="CB200" s="131"/>
      <c r="CC200" s="131"/>
      <c r="CD200" s="131"/>
      <c r="CE200" s="131"/>
      <c r="CF200" s="131"/>
      <c r="CG200" s="131"/>
      <c r="CH200" s="131"/>
      <c r="CI200" s="136"/>
      <c r="CJ200" s="134">
        <v>380963</v>
      </c>
      <c r="CK200" s="131"/>
      <c r="CL200" s="131"/>
      <c r="CM200" s="131"/>
      <c r="CN200" s="131"/>
      <c r="CO200" s="131"/>
      <c r="CP200" s="131"/>
      <c r="CQ200" s="131"/>
      <c r="CR200" s="131"/>
      <c r="CS200" s="131"/>
      <c r="CT200" s="131"/>
      <c r="CU200" s="131"/>
      <c r="CV200" s="131"/>
      <c r="CW200" s="131"/>
      <c r="CX200" s="131"/>
      <c r="CY200" s="131"/>
      <c r="CZ200" s="131"/>
      <c r="DA200" s="131"/>
      <c r="DB200" s="131"/>
      <c r="DC200" s="135"/>
    </row>
    <row r="201" spans="1:107" ht="12.75">
      <c r="A201" s="14"/>
      <c r="B201" s="87" t="s">
        <v>120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  <c r="BD201" s="87"/>
      <c r="BE201" s="87"/>
      <c r="BF201" s="87"/>
      <c r="BG201" s="15"/>
      <c r="BH201" s="53" t="s">
        <v>194</v>
      </c>
      <c r="BI201" s="54"/>
      <c r="BJ201" s="54"/>
      <c r="BK201" s="54"/>
      <c r="BL201" s="54"/>
      <c r="BM201" s="54"/>
      <c r="BN201" s="54"/>
      <c r="BO201" s="55"/>
      <c r="BP201" s="134">
        <v>3423022</v>
      </c>
      <c r="BQ201" s="131"/>
      <c r="BR201" s="131"/>
      <c r="BS201" s="131"/>
      <c r="BT201" s="131"/>
      <c r="BU201" s="131"/>
      <c r="BV201" s="131"/>
      <c r="BW201" s="131"/>
      <c r="BX201" s="131"/>
      <c r="BY201" s="131"/>
      <c r="BZ201" s="131"/>
      <c r="CA201" s="131"/>
      <c r="CB201" s="131"/>
      <c r="CC201" s="131"/>
      <c r="CD201" s="131"/>
      <c r="CE201" s="131"/>
      <c r="CF201" s="131"/>
      <c r="CG201" s="131"/>
      <c r="CH201" s="131"/>
      <c r="CI201" s="136"/>
      <c r="CJ201" s="134">
        <v>3953194</v>
      </c>
      <c r="CK201" s="131"/>
      <c r="CL201" s="131"/>
      <c r="CM201" s="131"/>
      <c r="CN201" s="131"/>
      <c r="CO201" s="131"/>
      <c r="CP201" s="131"/>
      <c r="CQ201" s="131"/>
      <c r="CR201" s="131"/>
      <c r="CS201" s="131"/>
      <c r="CT201" s="131"/>
      <c r="CU201" s="131"/>
      <c r="CV201" s="131"/>
      <c r="CW201" s="131"/>
      <c r="CX201" s="131"/>
      <c r="CY201" s="131"/>
      <c r="CZ201" s="131"/>
      <c r="DA201" s="131"/>
      <c r="DB201" s="131"/>
      <c r="DC201" s="135"/>
    </row>
    <row r="202" spans="1:107" ht="12.75">
      <c r="A202" s="14"/>
      <c r="B202" s="87" t="s">
        <v>121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  <c r="BD202" s="87"/>
      <c r="BE202" s="87"/>
      <c r="BF202" s="87"/>
      <c r="BG202" s="15"/>
      <c r="BH202" s="53" t="s">
        <v>195</v>
      </c>
      <c r="BI202" s="54"/>
      <c r="BJ202" s="54"/>
      <c r="BK202" s="54"/>
      <c r="BL202" s="54"/>
      <c r="BM202" s="54"/>
      <c r="BN202" s="54"/>
      <c r="BO202" s="55"/>
      <c r="BP202" s="134">
        <f>SUM(BP197:CI201)</f>
        <v>15615777</v>
      </c>
      <c r="BQ202" s="131"/>
      <c r="BR202" s="131"/>
      <c r="BS202" s="131"/>
      <c r="BT202" s="131"/>
      <c r="BU202" s="131"/>
      <c r="BV202" s="131"/>
      <c r="BW202" s="131"/>
      <c r="BX202" s="131"/>
      <c r="BY202" s="131"/>
      <c r="BZ202" s="131"/>
      <c r="CA202" s="131"/>
      <c r="CB202" s="131"/>
      <c r="CC202" s="131"/>
      <c r="CD202" s="131"/>
      <c r="CE202" s="131"/>
      <c r="CF202" s="131"/>
      <c r="CG202" s="131"/>
      <c r="CH202" s="131"/>
      <c r="CI202" s="136"/>
      <c r="CJ202" s="134">
        <f>SUM(CJ197:DC201)</f>
        <v>13180236</v>
      </c>
      <c r="CK202" s="131"/>
      <c r="CL202" s="131"/>
      <c r="CM202" s="131"/>
      <c r="CN202" s="131"/>
      <c r="CO202" s="131"/>
      <c r="CP202" s="131"/>
      <c r="CQ202" s="131"/>
      <c r="CR202" s="131"/>
      <c r="CS202" s="131"/>
      <c r="CT202" s="131"/>
      <c r="CU202" s="131"/>
      <c r="CV202" s="131"/>
      <c r="CW202" s="131"/>
      <c r="CX202" s="131"/>
      <c r="CY202" s="131"/>
      <c r="CZ202" s="131"/>
      <c r="DA202" s="131"/>
      <c r="DB202" s="131"/>
      <c r="DC202" s="135"/>
    </row>
    <row r="203" spans="1:107" ht="12.75">
      <c r="A203" s="8"/>
      <c r="B203" s="89" t="s">
        <v>122</v>
      </c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  <c r="AS203" s="89"/>
      <c r="AT203" s="89"/>
      <c r="AU203" s="89"/>
      <c r="AV203" s="89"/>
      <c r="AW203" s="89"/>
      <c r="AX203" s="89"/>
      <c r="AY203" s="89"/>
      <c r="AZ203" s="89"/>
      <c r="BA203" s="89"/>
      <c r="BB203" s="89"/>
      <c r="BC203" s="89"/>
      <c r="BD203" s="89"/>
      <c r="BE203" s="89"/>
      <c r="BF203" s="89"/>
      <c r="BG203" s="7"/>
      <c r="BH203" s="64" t="s">
        <v>196</v>
      </c>
      <c r="BI203" s="65"/>
      <c r="BJ203" s="65"/>
      <c r="BK203" s="65"/>
      <c r="BL203" s="65"/>
      <c r="BM203" s="65"/>
      <c r="BN203" s="65"/>
      <c r="BO203" s="66"/>
      <c r="BP203" s="149">
        <v>3627</v>
      </c>
      <c r="BQ203" s="150"/>
      <c r="BR203" s="150"/>
      <c r="BS203" s="150"/>
      <c r="BT203" s="150"/>
      <c r="BU203" s="150"/>
      <c r="BV203" s="150"/>
      <c r="BW203" s="150"/>
      <c r="BX203" s="150"/>
      <c r="BY203" s="150"/>
      <c r="BZ203" s="150"/>
      <c r="CA203" s="150"/>
      <c r="CB203" s="150"/>
      <c r="CC203" s="150"/>
      <c r="CD203" s="150"/>
      <c r="CE203" s="150"/>
      <c r="CF203" s="150"/>
      <c r="CG203" s="150"/>
      <c r="CH203" s="150"/>
      <c r="CI203" s="151"/>
      <c r="CJ203" s="149">
        <v>-6391</v>
      </c>
      <c r="CK203" s="150"/>
      <c r="CL203" s="150"/>
      <c r="CM203" s="150"/>
      <c r="CN203" s="150"/>
      <c r="CO203" s="150"/>
      <c r="CP203" s="150"/>
      <c r="CQ203" s="150"/>
      <c r="CR203" s="150"/>
      <c r="CS203" s="150"/>
      <c r="CT203" s="150"/>
      <c r="CU203" s="150"/>
      <c r="CV203" s="150"/>
      <c r="CW203" s="150"/>
      <c r="CX203" s="150"/>
      <c r="CY203" s="150"/>
      <c r="CZ203" s="150"/>
      <c r="DA203" s="150"/>
      <c r="DB203" s="150"/>
      <c r="DC203" s="164"/>
    </row>
    <row r="204" spans="1:107" ht="12.75">
      <c r="A204" s="10"/>
      <c r="B204" s="11"/>
      <c r="C204" s="11"/>
      <c r="D204" s="178" t="s">
        <v>123</v>
      </c>
      <c r="E204" s="178"/>
      <c r="F204" s="178"/>
      <c r="G204" s="178"/>
      <c r="H204" s="178"/>
      <c r="I204" s="178"/>
      <c r="J204" s="178"/>
      <c r="K204" s="178"/>
      <c r="L204" s="178"/>
      <c r="M204" s="178"/>
      <c r="N204" s="178"/>
      <c r="O204" s="178"/>
      <c r="P204" s="178"/>
      <c r="Q204" s="178"/>
      <c r="R204" s="178"/>
      <c r="S204" s="178"/>
      <c r="T204" s="178"/>
      <c r="U204" s="178"/>
      <c r="V204" s="178"/>
      <c r="W204" s="178"/>
      <c r="X204" s="178"/>
      <c r="Y204" s="178"/>
      <c r="Z204" s="178"/>
      <c r="AA204" s="178"/>
      <c r="AB204" s="178"/>
      <c r="AC204" s="178"/>
      <c r="AD204" s="178"/>
      <c r="AE204" s="178"/>
      <c r="AF204" s="178"/>
      <c r="AG204" s="178"/>
      <c r="AH204" s="178"/>
      <c r="AI204" s="178"/>
      <c r="AJ204" s="178"/>
      <c r="AK204" s="178"/>
      <c r="AL204" s="178"/>
      <c r="AM204" s="178"/>
      <c r="AN204" s="178"/>
      <c r="AO204" s="178"/>
      <c r="AP204" s="178"/>
      <c r="AQ204" s="178"/>
      <c r="AR204" s="178"/>
      <c r="AS204" s="178"/>
      <c r="AT204" s="178"/>
      <c r="AU204" s="178"/>
      <c r="AV204" s="178"/>
      <c r="AW204" s="178"/>
      <c r="AX204" s="178"/>
      <c r="AY204" s="178"/>
      <c r="AZ204" s="178"/>
      <c r="BA204" s="178"/>
      <c r="BB204" s="178"/>
      <c r="BC204" s="178"/>
      <c r="BD204" s="178"/>
      <c r="BE204" s="178"/>
      <c r="BF204" s="178"/>
      <c r="BG204" s="11"/>
      <c r="BH204" s="67"/>
      <c r="BI204" s="46"/>
      <c r="BJ204" s="46"/>
      <c r="BK204" s="46"/>
      <c r="BL204" s="46"/>
      <c r="BM204" s="46"/>
      <c r="BN204" s="46"/>
      <c r="BO204" s="68"/>
      <c r="BP204" s="161"/>
      <c r="BQ204" s="162"/>
      <c r="BR204" s="162"/>
      <c r="BS204" s="162"/>
      <c r="BT204" s="162"/>
      <c r="BU204" s="162"/>
      <c r="BV204" s="162"/>
      <c r="BW204" s="162"/>
      <c r="BX204" s="162"/>
      <c r="BY204" s="162"/>
      <c r="BZ204" s="162"/>
      <c r="CA204" s="162"/>
      <c r="CB204" s="162"/>
      <c r="CC204" s="162"/>
      <c r="CD204" s="162"/>
      <c r="CE204" s="162"/>
      <c r="CF204" s="162"/>
      <c r="CG204" s="162"/>
      <c r="CH204" s="162"/>
      <c r="CI204" s="163"/>
      <c r="CJ204" s="161"/>
      <c r="CK204" s="162"/>
      <c r="CL204" s="162"/>
      <c r="CM204" s="162"/>
      <c r="CN204" s="162"/>
      <c r="CO204" s="162"/>
      <c r="CP204" s="162"/>
      <c r="CQ204" s="162"/>
      <c r="CR204" s="162"/>
      <c r="CS204" s="162"/>
      <c r="CT204" s="162"/>
      <c r="CU204" s="162"/>
      <c r="CV204" s="162"/>
      <c r="CW204" s="162"/>
      <c r="CX204" s="162"/>
      <c r="CY204" s="162"/>
      <c r="CZ204" s="162"/>
      <c r="DA204" s="162"/>
      <c r="DB204" s="162"/>
      <c r="DC204" s="165"/>
    </row>
    <row r="205" spans="1:107" ht="12.75">
      <c r="A205" s="10"/>
      <c r="B205" s="11"/>
      <c r="C205" s="11"/>
      <c r="D205" s="178" t="s">
        <v>124</v>
      </c>
      <c r="E205" s="178"/>
      <c r="F205" s="178"/>
      <c r="G205" s="178"/>
      <c r="H205" s="178"/>
      <c r="I205" s="178"/>
      <c r="J205" s="178"/>
      <c r="K205" s="178"/>
      <c r="L205" s="178"/>
      <c r="M205" s="178"/>
      <c r="N205" s="178"/>
      <c r="O205" s="178"/>
      <c r="P205" s="178"/>
      <c r="Q205" s="178"/>
      <c r="R205" s="178"/>
      <c r="S205" s="178"/>
      <c r="T205" s="178"/>
      <c r="U205" s="178"/>
      <c r="V205" s="178"/>
      <c r="W205" s="178"/>
      <c r="X205" s="178"/>
      <c r="Y205" s="178"/>
      <c r="Z205" s="178"/>
      <c r="AA205" s="178"/>
      <c r="AB205" s="178"/>
      <c r="AC205" s="178"/>
      <c r="AD205" s="178"/>
      <c r="AE205" s="178"/>
      <c r="AF205" s="178"/>
      <c r="AG205" s="178"/>
      <c r="AH205" s="178"/>
      <c r="AI205" s="178"/>
      <c r="AJ205" s="178"/>
      <c r="AK205" s="178"/>
      <c r="AL205" s="178"/>
      <c r="AM205" s="178"/>
      <c r="AN205" s="178"/>
      <c r="AO205" s="178"/>
      <c r="AP205" s="178"/>
      <c r="AQ205" s="178"/>
      <c r="AR205" s="178"/>
      <c r="AS205" s="178"/>
      <c r="AT205" s="178"/>
      <c r="AU205" s="178"/>
      <c r="AV205" s="178"/>
      <c r="AW205" s="178"/>
      <c r="AX205" s="178"/>
      <c r="AY205" s="178"/>
      <c r="AZ205" s="178"/>
      <c r="BA205" s="178"/>
      <c r="BB205" s="178"/>
      <c r="BC205" s="178"/>
      <c r="BD205" s="178"/>
      <c r="BE205" s="178"/>
      <c r="BF205" s="178"/>
      <c r="BG205" s="11"/>
      <c r="BH205" s="67" t="s">
        <v>197</v>
      </c>
      <c r="BI205" s="46"/>
      <c r="BJ205" s="46"/>
      <c r="BK205" s="46"/>
      <c r="BL205" s="46"/>
      <c r="BM205" s="46"/>
      <c r="BN205" s="46"/>
      <c r="BO205" s="68"/>
      <c r="BP205" s="161">
        <v>6234</v>
      </c>
      <c r="BQ205" s="162"/>
      <c r="BR205" s="162"/>
      <c r="BS205" s="162"/>
      <c r="BT205" s="162"/>
      <c r="BU205" s="162"/>
      <c r="BV205" s="162"/>
      <c r="BW205" s="162"/>
      <c r="BX205" s="162"/>
      <c r="BY205" s="162"/>
      <c r="BZ205" s="162"/>
      <c r="CA205" s="162"/>
      <c r="CB205" s="162"/>
      <c r="CC205" s="162"/>
      <c r="CD205" s="162"/>
      <c r="CE205" s="162"/>
      <c r="CF205" s="162"/>
      <c r="CG205" s="162"/>
      <c r="CH205" s="162"/>
      <c r="CI205" s="163"/>
      <c r="CJ205" s="161">
        <v>-2127</v>
      </c>
      <c r="CK205" s="162"/>
      <c r="CL205" s="162"/>
      <c r="CM205" s="162"/>
      <c r="CN205" s="162"/>
      <c r="CO205" s="162"/>
      <c r="CP205" s="162"/>
      <c r="CQ205" s="162"/>
      <c r="CR205" s="162"/>
      <c r="CS205" s="162"/>
      <c r="CT205" s="162"/>
      <c r="CU205" s="162"/>
      <c r="CV205" s="162"/>
      <c r="CW205" s="162"/>
      <c r="CX205" s="162"/>
      <c r="CY205" s="162"/>
      <c r="CZ205" s="162"/>
      <c r="DA205" s="162"/>
      <c r="DB205" s="162"/>
      <c r="DC205" s="165"/>
    </row>
    <row r="206" spans="1:107" ht="14.25" customHeight="1" thickBot="1">
      <c r="A206" s="10"/>
      <c r="B206" s="11"/>
      <c r="C206" s="11"/>
      <c r="D206" s="181" t="s">
        <v>125</v>
      </c>
      <c r="E206" s="181"/>
      <c r="F206" s="181"/>
      <c r="G206" s="181"/>
      <c r="H206" s="181"/>
      <c r="I206" s="181"/>
      <c r="J206" s="181"/>
      <c r="K206" s="181"/>
      <c r="L206" s="181"/>
      <c r="M206" s="181"/>
      <c r="N206" s="181"/>
      <c r="O206" s="181"/>
      <c r="P206" s="181"/>
      <c r="Q206" s="181"/>
      <c r="R206" s="181"/>
      <c r="S206" s="181"/>
      <c r="T206" s="181"/>
      <c r="U206" s="181"/>
      <c r="V206" s="181"/>
      <c r="W206" s="181"/>
      <c r="X206" s="181"/>
      <c r="Y206" s="181"/>
      <c r="Z206" s="181"/>
      <c r="AA206" s="181"/>
      <c r="AB206" s="181"/>
      <c r="AC206" s="181"/>
      <c r="AD206" s="181"/>
      <c r="AE206" s="181"/>
      <c r="AF206" s="181"/>
      <c r="AG206" s="181"/>
      <c r="AH206" s="181"/>
      <c r="AI206" s="181"/>
      <c r="AJ206" s="181"/>
      <c r="AK206" s="181"/>
      <c r="AL206" s="181"/>
      <c r="AM206" s="181"/>
      <c r="AN206" s="181"/>
      <c r="AO206" s="181"/>
      <c r="AP206" s="181"/>
      <c r="AQ206" s="181"/>
      <c r="AR206" s="181"/>
      <c r="AS206" s="181"/>
      <c r="AT206" s="181"/>
      <c r="AU206" s="181"/>
      <c r="AV206" s="181"/>
      <c r="AW206" s="181"/>
      <c r="AX206" s="181"/>
      <c r="AY206" s="181"/>
      <c r="AZ206" s="181"/>
      <c r="BA206" s="181"/>
      <c r="BB206" s="181"/>
      <c r="BC206" s="181"/>
      <c r="BD206" s="181"/>
      <c r="BE206" s="181"/>
      <c r="BF206" s="181"/>
      <c r="BG206" s="11"/>
      <c r="BH206" s="239" t="s">
        <v>198</v>
      </c>
      <c r="BI206" s="240"/>
      <c r="BJ206" s="240"/>
      <c r="BK206" s="240"/>
      <c r="BL206" s="240"/>
      <c r="BM206" s="240"/>
      <c r="BN206" s="240"/>
      <c r="BO206" s="241"/>
      <c r="BP206" s="242" t="s">
        <v>272</v>
      </c>
      <c r="BQ206" s="243"/>
      <c r="BR206" s="243"/>
      <c r="BS206" s="243"/>
      <c r="BT206" s="243"/>
      <c r="BU206" s="243"/>
      <c r="BV206" s="243"/>
      <c r="BW206" s="243"/>
      <c r="BX206" s="243"/>
      <c r="BY206" s="243"/>
      <c r="BZ206" s="243"/>
      <c r="CA206" s="243"/>
      <c r="CB206" s="243"/>
      <c r="CC206" s="243"/>
      <c r="CD206" s="243"/>
      <c r="CE206" s="243"/>
      <c r="CF206" s="243"/>
      <c r="CG206" s="243"/>
      <c r="CH206" s="243"/>
      <c r="CI206" s="244"/>
      <c r="CJ206" s="242" t="s">
        <v>272</v>
      </c>
      <c r="CK206" s="243"/>
      <c r="CL206" s="243"/>
      <c r="CM206" s="243"/>
      <c r="CN206" s="243"/>
      <c r="CO206" s="243"/>
      <c r="CP206" s="243"/>
      <c r="CQ206" s="243"/>
      <c r="CR206" s="243"/>
      <c r="CS206" s="243"/>
      <c r="CT206" s="243"/>
      <c r="CU206" s="243"/>
      <c r="CV206" s="243"/>
      <c r="CW206" s="243"/>
      <c r="CX206" s="243"/>
      <c r="CY206" s="243"/>
      <c r="CZ206" s="243"/>
      <c r="DA206" s="243"/>
      <c r="DB206" s="243"/>
      <c r="DC206" s="245"/>
    </row>
    <row r="208" ht="12.75">
      <c r="DC208" s="19" t="s">
        <v>126</v>
      </c>
    </row>
    <row r="209" spans="1:107" s="39" customFormat="1" ht="15.75" customHeight="1">
      <c r="A209" s="77" t="s">
        <v>127</v>
      </c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  <c r="AC209" s="77"/>
      <c r="AD209" s="77"/>
      <c r="AE209" s="77"/>
      <c r="AF209" s="77"/>
      <c r="AG209" s="77"/>
      <c r="AH209" s="77"/>
      <c r="AI209" s="77"/>
      <c r="AJ209" s="77"/>
      <c r="AK209" s="77"/>
      <c r="AL209" s="77"/>
      <c r="AM209" s="77"/>
      <c r="AN209" s="77"/>
      <c r="AO209" s="77"/>
      <c r="AP209" s="77"/>
      <c r="AQ209" s="77"/>
      <c r="AR209" s="77"/>
      <c r="AS209" s="77"/>
      <c r="AT209" s="77"/>
      <c r="AU209" s="77"/>
      <c r="AV209" s="77"/>
      <c r="AW209" s="77"/>
      <c r="AX209" s="77"/>
      <c r="AY209" s="77"/>
      <c r="AZ209" s="77"/>
      <c r="BA209" s="77"/>
      <c r="BB209" s="77"/>
      <c r="BC209" s="77"/>
      <c r="BD209" s="77"/>
      <c r="BE209" s="77"/>
      <c r="BF209" s="77"/>
      <c r="BG209" s="77"/>
      <c r="BH209" s="77"/>
      <c r="BI209" s="77"/>
      <c r="BJ209" s="77"/>
      <c r="BK209" s="77"/>
      <c r="BL209" s="77"/>
      <c r="BM209" s="77"/>
      <c r="BN209" s="77"/>
      <c r="BO209" s="77"/>
      <c r="BP209" s="77"/>
      <c r="BQ209" s="77"/>
      <c r="BR209" s="77"/>
      <c r="BS209" s="77"/>
      <c r="BT209" s="77"/>
      <c r="BU209" s="77"/>
      <c r="BV209" s="77"/>
      <c r="BW209" s="77"/>
      <c r="BX209" s="77"/>
      <c r="BY209" s="77"/>
      <c r="BZ209" s="77"/>
      <c r="CA209" s="77"/>
      <c r="CB209" s="77"/>
      <c r="CC209" s="77"/>
      <c r="CD209" s="77"/>
      <c r="CE209" s="77"/>
      <c r="CF209" s="77"/>
      <c r="CG209" s="77"/>
      <c r="CH209" s="77"/>
      <c r="CI209" s="77"/>
      <c r="CJ209" s="77"/>
      <c r="CK209" s="77"/>
      <c r="CL209" s="77"/>
      <c r="CM209" s="77"/>
      <c r="CN209" s="77"/>
      <c r="CO209" s="77"/>
      <c r="CP209" s="77"/>
      <c r="CQ209" s="77"/>
      <c r="CR209" s="77"/>
      <c r="CS209" s="77"/>
      <c r="CT209" s="77"/>
      <c r="CU209" s="77"/>
      <c r="CV209" s="77"/>
      <c r="CW209" s="77"/>
      <c r="CX209" s="77"/>
      <c r="CY209" s="77"/>
      <c r="CZ209" s="77"/>
      <c r="DA209" s="77"/>
      <c r="DB209" s="77"/>
      <c r="DC209" s="77"/>
    </row>
    <row r="210" spans="1:107" ht="12.75">
      <c r="A210" s="59" t="s">
        <v>18</v>
      </c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73"/>
      <c r="BP210" s="114" t="s">
        <v>81</v>
      </c>
      <c r="BQ210" s="115"/>
      <c r="BR210" s="115"/>
      <c r="BS210" s="115"/>
      <c r="BT210" s="115"/>
      <c r="BU210" s="115"/>
      <c r="BV210" s="115"/>
      <c r="BW210" s="115"/>
      <c r="BX210" s="115"/>
      <c r="BY210" s="115"/>
      <c r="BZ210" s="115"/>
      <c r="CA210" s="115"/>
      <c r="CB210" s="115"/>
      <c r="CC210" s="115"/>
      <c r="CD210" s="115"/>
      <c r="CE210" s="115"/>
      <c r="CF210" s="115"/>
      <c r="CG210" s="115"/>
      <c r="CH210" s="115"/>
      <c r="CI210" s="116"/>
      <c r="CJ210" s="114" t="s">
        <v>82</v>
      </c>
      <c r="CK210" s="115"/>
      <c r="CL210" s="115"/>
      <c r="CM210" s="115"/>
      <c r="CN210" s="115"/>
      <c r="CO210" s="115"/>
      <c r="CP210" s="115"/>
      <c r="CQ210" s="115"/>
      <c r="CR210" s="115"/>
      <c r="CS210" s="115"/>
      <c r="CT210" s="115"/>
      <c r="CU210" s="115"/>
      <c r="CV210" s="115"/>
      <c r="CW210" s="115"/>
      <c r="CX210" s="115"/>
      <c r="CY210" s="115"/>
      <c r="CZ210" s="115"/>
      <c r="DA210" s="115"/>
      <c r="DB210" s="115"/>
      <c r="DC210" s="116"/>
    </row>
    <row r="211" spans="1:107" ht="12.75">
      <c r="A211" s="59" t="s">
        <v>23</v>
      </c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73"/>
      <c r="BH211" s="59" t="s">
        <v>24</v>
      </c>
      <c r="BI211" s="60"/>
      <c r="BJ211" s="60"/>
      <c r="BK211" s="60"/>
      <c r="BL211" s="60"/>
      <c r="BM211" s="60"/>
      <c r="BN211" s="60"/>
      <c r="BO211" s="73"/>
      <c r="BP211" s="117"/>
      <c r="BQ211" s="118"/>
      <c r="BR211" s="118"/>
      <c r="BS211" s="118"/>
      <c r="BT211" s="118"/>
      <c r="BU211" s="118"/>
      <c r="BV211" s="118"/>
      <c r="BW211" s="118"/>
      <c r="BX211" s="118"/>
      <c r="BY211" s="118"/>
      <c r="BZ211" s="118"/>
      <c r="CA211" s="118"/>
      <c r="CB211" s="118"/>
      <c r="CC211" s="118"/>
      <c r="CD211" s="118"/>
      <c r="CE211" s="118"/>
      <c r="CF211" s="118"/>
      <c r="CG211" s="118"/>
      <c r="CH211" s="118"/>
      <c r="CI211" s="119"/>
      <c r="CJ211" s="117"/>
      <c r="CK211" s="118"/>
      <c r="CL211" s="118"/>
      <c r="CM211" s="118"/>
      <c r="CN211" s="118"/>
      <c r="CO211" s="118"/>
      <c r="CP211" s="118"/>
      <c r="CQ211" s="118"/>
      <c r="CR211" s="118"/>
      <c r="CS211" s="118"/>
      <c r="CT211" s="118"/>
      <c r="CU211" s="118"/>
      <c r="CV211" s="118"/>
      <c r="CW211" s="118"/>
      <c r="CX211" s="118"/>
      <c r="CY211" s="118"/>
      <c r="CZ211" s="118"/>
      <c r="DA211" s="118"/>
      <c r="DB211" s="118"/>
      <c r="DC211" s="119"/>
    </row>
    <row r="212" spans="1:107" ht="13.5" thickBot="1">
      <c r="A212" s="59">
        <v>1</v>
      </c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73"/>
      <c r="BH212" s="47">
        <v>2</v>
      </c>
      <c r="BI212" s="48"/>
      <c r="BJ212" s="48"/>
      <c r="BK212" s="48"/>
      <c r="BL212" s="48"/>
      <c r="BM212" s="48"/>
      <c r="BN212" s="48"/>
      <c r="BO212" s="49"/>
      <c r="BP212" s="47">
        <v>3</v>
      </c>
      <c r="BQ212" s="48"/>
      <c r="BR212" s="48"/>
      <c r="BS212" s="48"/>
      <c r="BT212" s="48"/>
      <c r="BU212" s="48"/>
      <c r="BV212" s="48"/>
      <c r="BW212" s="48"/>
      <c r="BX212" s="48"/>
      <c r="BY212" s="48"/>
      <c r="BZ212" s="48"/>
      <c r="CA212" s="48"/>
      <c r="CB212" s="48"/>
      <c r="CC212" s="48"/>
      <c r="CD212" s="48"/>
      <c r="CE212" s="48"/>
      <c r="CF212" s="48"/>
      <c r="CG212" s="48"/>
      <c r="CH212" s="48"/>
      <c r="CI212" s="49"/>
      <c r="CJ212" s="47">
        <v>4</v>
      </c>
      <c r="CK212" s="48"/>
      <c r="CL212" s="48"/>
      <c r="CM212" s="48"/>
      <c r="CN212" s="48"/>
      <c r="CO212" s="48"/>
      <c r="CP212" s="48"/>
      <c r="CQ212" s="48"/>
      <c r="CR212" s="48"/>
      <c r="CS212" s="48"/>
      <c r="CT212" s="48"/>
      <c r="CU212" s="48"/>
      <c r="CV212" s="48"/>
      <c r="CW212" s="48"/>
      <c r="CX212" s="48"/>
      <c r="CY212" s="48"/>
      <c r="CZ212" s="48"/>
      <c r="DA212" s="48"/>
      <c r="DB212" s="48"/>
      <c r="DC212" s="49"/>
    </row>
    <row r="213" spans="1:107" ht="12.75">
      <c r="A213" s="10"/>
      <c r="B213" s="178" t="s">
        <v>128</v>
      </c>
      <c r="C213" s="178"/>
      <c r="D213" s="178"/>
      <c r="E213" s="178"/>
      <c r="F213" s="178"/>
      <c r="G213" s="178"/>
      <c r="H213" s="178"/>
      <c r="I213" s="178"/>
      <c r="J213" s="178"/>
      <c r="K213" s="178"/>
      <c r="L213" s="178"/>
      <c r="M213" s="178"/>
      <c r="N213" s="178"/>
      <c r="O213" s="178"/>
      <c r="P213" s="178"/>
      <c r="Q213" s="178"/>
      <c r="R213" s="178"/>
      <c r="S213" s="178"/>
      <c r="T213" s="178"/>
      <c r="U213" s="178"/>
      <c r="V213" s="178"/>
      <c r="W213" s="178"/>
      <c r="X213" s="178"/>
      <c r="Y213" s="178"/>
      <c r="Z213" s="178"/>
      <c r="AA213" s="178"/>
      <c r="AB213" s="178"/>
      <c r="AC213" s="178"/>
      <c r="AD213" s="178"/>
      <c r="AE213" s="178"/>
      <c r="AF213" s="178"/>
      <c r="AG213" s="178"/>
      <c r="AH213" s="178"/>
      <c r="AI213" s="178"/>
      <c r="AJ213" s="178"/>
      <c r="AK213" s="178"/>
      <c r="AL213" s="178"/>
      <c r="AM213" s="178"/>
      <c r="AN213" s="178"/>
      <c r="AO213" s="178"/>
      <c r="AP213" s="178"/>
      <c r="AQ213" s="178"/>
      <c r="AR213" s="178"/>
      <c r="AS213" s="178"/>
      <c r="AT213" s="178"/>
      <c r="AU213" s="178"/>
      <c r="AV213" s="178"/>
      <c r="AW213" s="178"/>
      <c r="AX213" s="178"/>
      <c r="AY213" s="178"/>
      <c r="AZ213" s="178"/>
      <c r="BA213" s="178"/>
      <c r="BB213" s="178"/>
      <c r="BC213" s="178"/>
      <c r="BD213" s="178"/>
      <c r="BE213" s="178"/>
      <c r="BF213" s="178"/>
      <c r="BG213" s="11"/>
      <c r="BH213" s="50" t="s">
        <v>254</v>
      </c>
      <c r="BI213" s="51"/>
      <c r="BJ213" s="51"/>
      <c r="BK213" s="51"/>
      <c r="BL213" s="51"/>
      <c r="BM213" s="51"/>
      <c r="BN213" s="51"/>
      <c r="BO213" s="95"/>
      <c r="BP213" s="124" t="s">
        <v>272</v>
      </c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6"/>
      <c r="CJ213" s="124" t="s">
        <v>272</v>
      </c>
      <c r="CK213" s="121"/>
      <c r="CL213" s="121"/>
      <c r="CM213" s="121"/>
      <c r="CN213" s="121"/>
      <c r="CO213" s="121"/>
      <c r="CP213" s="121"/>
      <c r="CQ213" s="121"/>
      <c r="CR213" s="121"/>
      <c r="CS213" s="121"/>
      <c r="CT213" s="121"/>
      <c r="CU213" s="121"/>
      <c r="CV213" s="121"/>
      <c r="CW213" s="121"/>
      <c r="CX213" s="121"/>
      <c r="CY213" s="121"/>
      <c r="CZ213" s="121"/>
      <c r="DA213" s="121"/>
      <c r="DB213" s="121"/>
      <c r="DC213" s="125"/>
    </row>
    <row r="214" spans="1:107" ht="12.75">
      <c r="A214" s="8"/>
      <c r="B214" s="7"/>
      <c r="C214" s="7"/>
      <c r="D214" s="89" t="s">
        <v>26</v>
      </c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89"/>
      <c r="AB214" s="89"/>
      <c r="AC214" s="89"/>
      <c r="AD214" s="89"/>
      <c r="AE214" s="89"/>
      <c r="AF214" s="89"/>
      <c r="AG214" s="89"/>
      <c r="AH214" s="89"/>
      <c r="AI214" s="89"/>
      <c r="AJ214" s="89"/>
      <c r="AK214" s="89"/>
      <c r="AL214" s="89"/>
      <c r="AM214" s="89"/>
      <c r="AN214" s="89"/>
      <c r="AO214" s="89"/>
      <c r="AP214" s="89"/>
      <c r="AQ214" s="89"/>
      <c r="AR214" s="89"/>
      <c r="AS214" s="89"/>
      <c r="AT214" s="89"/>
      <c r="AU214" s="89"/>
      <c r="AV214" s="89"/>
      <c r="AW214" s="89"/>
      <c r="AX214" s="89"/>
      <c r="AY214" s="89"/>
      <c r="AZ214" s="89"/>
      <c r="BA214" s="89"/>
      <c r="BB214" s="89"/>
      <c r="BC214" s="89"/>
      <c r="BD214" s="89"/>
      <c r="BE214" s="89"/>
      <c r="BF214" s="89"/>
      <c r="BG214" s="7"/>
      <c r="BH214" s="64" t="s">
        <v>255</v>
      </c>
      <c r="BI214" s="65"/>
      <c r="BJ214" s="65"/>
      <c r="BK214" s="65"/>
      <c r="BL214" s="65"/>
      <c r="BM214" s="65"/>
      <c r="BN214" s="65"/>
      <c r="BO214" s="66"/>
      <c r="BP214" s="149" t="s">
        <v>272</v>
      </c>
      <c r="BQ214" s="150"/>
      <c r="BR214" s="150"/>
      <c r="BS214" s="150"/>
      <c r="BT214" s="150"/>
      <c r="BU214" s="150"/>
      <c r="BV214" s="150"/>
      <c r="BW214" s="150"/>
      <c r="BX214" s="150"/>
      <c r="BY214" s="150"/>
      <c r="BZ214" s="150"/>
      <c r="CA214" s="150"/>
      <c r="CB214" s="150"/>
      <c r="CC214" s="150"/>
      <c r="CD214" s="150"/>
      <c r="CE214" s="150"/>
      <c r="CF214" s="150"/>
      <c r="CG214" s="150"/>
      <c r="CH214" s="150"/>
      <c r="CI214" s="151"/>
      <c r="CJ214" s="149" t="s">
        <v>272</v>
      </c>
      <c r="CK214" s="150"/>
      <c r="CL214" s="150"/>
      <c r="CM214" s="150"/>
      <c r="CN214" s="150"/>
      <c r="CO214" s="150"/>
      <c r="CP214" s="150"/>
      <c r="CQ214" s="150"/>
      <c r="CR214" s="150"/>
      <c r="CS214" s="150"/>
      <c r="CT214" s="150"/>
      <c r="CU214" s="150"/>
      <c r="CV214" s="150"/>
      <c r="CW214" s="150"/>
      <c r="CX214" s="150"/>
      <c r="CY214" s="150"/>
      <c r="CZ214" s="150"/>
      <c r="DA214" s="150"/>
      <c r="DB214" s="150"/>
      <c r="DC214" s="164"/>
    </row>
    <row r="215" spans="1:107" ht="12.75">
      <c r="A215" s="10"/>
      <c r="B215" s="11"/>
      <c r="C215" s="11"/>
      <c r="D215" s="178" t="s">
        <v>129</v>
      </c>
      <c r="E215" s="178"/>
      <c r="F215" s="178"/>
      <c r="G215" s="178"/>
      <c r="H215" s="178"/>
      <c r="I215" s="178"/>
      <c r="J215" s="178"/>
      <c r="K215" s="178"/>
      <c r="L215" s="178"/>
      <c r="M215" s="178"/>
      <c r="N215" s="178"/>
      <c r="O215" s="178"/>
      <c r="P215" s="178"/>
      <c r="Q215" s="178"/>
      <c r="R215" s="178"/>
      <c r="S215" s="178"/>
      <c r="T215" s="178"/>
      <c r="U215" s="178"/>
      <c r="V215" s="178"/>
      <c r="W215" s="178"/>
      <c r="X215" s="178"/>
      <c r="Y215" s="178"/>
      <c r="Z215" s="178"/>
      <c r="AA215" s="178"/>
      <c r="AB215" s="178"/>
      <c r="AC215" s="178"/>
      <c r="AD215" s="178"/>
      <c r="AE215" s="178"/>
      <c r="AF215" s="178"/>
      <c r="AG215" s="178"/>
      <c r="AH215" s="178"/>
      <c r="AI215" s="178"/>
      <c r="AJ215" s="178"/>
      <c r="AK215" s="178"/>
      <c r="AL215" s="178"/>
      <c r="AM215" s="178"/>
      <c r="AN215" s="178"/>
      <c r="AO215" s="178"/>
      <c r="AP215" s="178"/>
      <c r="AQ215" s="178"/>
      <c r="AR215" s="178"/>
      <c r="AS215" s="178"/>
      <c r="AT215" s="178"/>
      <c r="AU215" s="178"/>
      <c r="AV215" s="178"/>
      <c r="AW215" s="178"/>
      <c r="AX215" s="178"/>
      <c r="AY215" s="178"/>
      <c r="AZ215" s="178"/>
      <c r="BA215" s="178"/>
      <c r="BB215" s="178"/>
      <c r="BC215" s="178"/>
      <c r="BD215" s="178"/>
      <c r="BE215" s="178"/>
      <c r="BF215" s="178"/>
      <c r="BG215" s="11"/>
      <c r="BH215" s="67"/>
      <c r="BI215" s="46"/>
      <c r="BJ215" s="46"/>
      <c r="BK215" s="46"/>
      <c r="BL215" s="46"/>
      <c r="BM215" s="46"/>
      <c r="BN215" s="46"/>
      <c r="BO215" s="68"/>
      <c r="BP215" s="161"/>
      <c r="BQ215" s="162"/>
      <c r="BR215" s="162"/>
      <c r="BS215" s="162"/>
      <c r="BT215" s="162"/>
      <c r="BU215" s="162"/>
      <c r="BV215" s="162"/>
      <c r="BW215" s="162"/>
      <c r="BX215" s="162"/>
      <c r="BY215" s="162"/>
      <c r="BZ215" s="162"/>
      <c r="CA215" s="162"/>
      <c r="CB215" s="162"/>
      <c r="CC215" s="162"/>
      <c r="CD215" s="162"/>
      <c r="CE215" s="162"/>
      <c r="CF215" s="162"/>
      <c r="CG215" s="162"/>
      <c r="CH215" s="162"/>
      <c r="CI215" s="163"/>
      <c r="CJ215" s="161"/>
      <c r="CK215" s="162"/>
      <c r="CL215" s="162"/>
      <c r="CM215" s="162"/>
      <c r="CN215" s="162"/>
      <c r="CO215" s="162"/>
      <c r="CP215" s="162"/>
      <c r="CQ215" s="162"/>
      <c r="CR215" s="162"/>
      <c r="CS215" s="162"/>
      <c r="CT215" s="162"/>
      <c r="CU215" s="162"/>
      <c r="CV215" s="162"/>
      <c r="CW215" s="162"/>
      <c r="CX215" s="162"/>
      <c r="CY215" s="162"/>
      <c r="CZ215" s="162"/>
      <c r="DA215" s="162"/>
      <c r="DB215" s="162"/>
      <c r="DC215" s="165"/>
    </row>
    <row r="216" spans="1:107" ht="12.75">
      <c r="A216" s="10"/>
      <c r="B216" s="178" t="s">
        <v>130</v>
      </c>
      <c r="C216" s="178"/>
      <c r="D216" s="178"/>
      <c r="E216" s="178"/>
      <c r="F216" s="178"/>
      <c r="G216" s="178"/>
      <c r="H216" s="178"/>
      <c r="I216" s="178"/>
      <c r="J216" s="178"/>
      <c r="K216" s="178"/>
      <c r="L216" s="178"/>
      <c r="M216" s="178"/>
      <c r="N216" s="178"/>
      <c r="O216" s="178"/>
      <c r="P216" s="178"/>
      <c r="Q216" s="178"/>
      <c r="R216" s="178"/>
      <c r="S216" s="178"/>
      <c r="T216" s="178"/>
      <c r="U216" s="178"/>
      <c r="V216" s="178"/>
      <c r="W216" s="178"/>
      <c r="X216" s="178"/>
      <c r="Y216" s="178"/>
      <c r="Z216" s="178"/>
      <c r="AA216" s="178"/>
      <c r="AB216" s="178"/>
      <c r="AC216" s="178"/>
      <c r="AD216" s="178"/>
      <c r="AE216" s="178"/>
      <c r="AF216" s="178"/>
      <c r="AG216" s="178"/>
      <c r="AH216" s="178"/>
      <c r="AI216" s="178"/>
      <c r="AJ216" s="178"/>
      <c r="AK216" s="178"/>
      <c r="AL216" s="178"/>
      <c r="AM216" s="178"/>
      <c r="AN216" s="178"/>
      <c r="AO216" s="178"/>
      <c r="AP216" s="178"/>
      <c r="AQ216" s="178"/>
      <c r="AR216" s="178"/>
      <c r="AS216" s="178"/>
      <c r="AT216" s="178"/>
      <c r="AU216" s="178"/>
      <c r="AV216" s="178"/>
      <c r="AW216" s="178"/>
      <c r="AX216" s="178"/>
      <c r="AY216" s="178"/>
      <c r="AZ216" s="178"/>
      <c r="BA216" s="178"/>
      <c r="BB216" s="178"/>
      <c r="BC216" s="178"/>
      <c r="BD216" s="178"/>
      <c r="BE216" s="178"/>
      <c r="BF216" s="178"/>
      <c r="BG216" s="11"/>
      <c r="BH216" s="67"/>
      <c r="BI216" s="46"/>
      <c r="BJ216" s="46"/>
      <c r="BK216" s="46"/>
      <c r="BL216" s="46"/>
      <c r="BM216" s="46"/>
      <c r="BN216" s="46"/>
      <c r="BO216" s="68"/>
      <c r="BP216" s="161" t="s">
        <v>272</v>
      </c>
      <c r="BQ216" s="162"/>
      <c r="BR216" s="162"/>
      <c r="BS216" s="162"/>
      <c r="BT216" s="162"/>
      <c r="BU216" s="162"/>
      <c r="BV216" s="162"/>
      <c r="BW216" s="162"/>
      <c r="BX216" s="162"/>
      <c r="BY216" s="162"/>
      <c r="BZ216" s="162"/>
      <c r="CA216" s="162"/>
      <c r="CB216" s="162"/>
      <c r="CC216" s="162"/>
      <c r="CD216" s="162"/>
      <c r="CE216" s="162"/>
      <c r="CF216" s="162"/>
      <c r="CG216" s="162"/>
      <c r="CH216" s="162"/>
      <c r="CI216" s="163"/>
      <c r="CJ216" s="161">
        <f>CJ217+CJ220</f>
        <v>1246911</v>
      </c>
      <c r="CK216" s="162"/>
      <c r="CL216" s="162"/>
      <c r="CM216" s="162"/>
      <c r="CN216" s="162"/>
      <c r="CO216" s="162"/>
      <c r="CP216" s="162"/>
      <c r="CQ216" s="162"/>
      <c r="CR216" s="162"/>
      <c r="CS216" s="162"/>
      <c r="CT216" s="162"/>
      <c r="CU216" s="162"/>
      <c r="CV216" s="162"/>
      <c r="CW216" s="162"/>
      <c r="CX216" s="162"/>
      <c r="CY216" s="162"/>
      <c r="CZ216" s="162"/>
      <c r="DA216" s="162"/>
      <c r="DB216" s="162"/>
      <c r="DC216" s="165"/>
    </row>
    <row r="217" spans="1:107" ht="12.75">
      <c r="A217" s="8"/>
      <c r="B217" s="7"/>
      <c r="C217" s="7"/>
      <c r="D217" s="89" t="s">
        <v>131</v>
      </c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  <c r="AA217" s="89"/>
      <c r="AB217" s="89"/>
      <c r="AC217" s="89"/>
      <c r="AD217" s="89"/>
      <c r="AE217" s="89"/>
      <c r="AF217" s="89"/>
      <c r="AG217" s="89"/>
      <c r="AH217" s="89"/>
      <c r="AI217" s="89"/>
      <c r="AJ217" s="89"/>
      <c r="AK217" s="89"/>
      <c r="AL217" s="89"/>
      <c r="AM217" s="89"/>
      <c r="AN217" s="89"/>
      <c r="AO217" s="89"/>
      <c r="AP217" s="89"/>
      <c r="AQ217" s="89"/>
      <c r="AR217" s="89"/>
      <c r="AS217" s="89"/>
      <c r="AT217" s="89"/>
      <c r="AU217" s="89"/>
      <c r="AV217" s="89"/>
      <c r="AW217" s="89"/>
      <c r="AX217" s="89"/>
      <c r="AY217" s="89"/>
      <c r="AZ217" s="89"/>
      <c r="BA217" s="89"/>
      <c r="BB217" s="89"/>
      <c r="BC217" s="89"/>
      <c r="BD217" s="89"/>
      <c r="BE217" s="89"/>
      <c r="BF217" s="89"/>
      <c r="BG217" s="7"/>
      <c r="BH217" s="64"/>
      <c r="BI217" s="65"/>
      <c r="BJ217" s="65"/>
      <c r="BK217" s="65"/>
      <c r="BL217" s="65"/>
      <c r="BM217" s="65"/>
      <c r="BN217" s="65"/>
      <c r="BO217" s="66"/>
      <c r="BP217" s="149" t="s">
        <v>272</v>
      </c>
      <c r="BQ217" s="150"/>
      <c r="BR217" s="150"/>
      <c r="BS217" s="150"/>
      <c r="BT217" s="150"/>
      <c r="BU217" s="150"/>
      <c r="BV217" s="150"/>
      <c r="BW217" s="150"/>
      <c r="BX217" s="150"/>
      <c r="BY217" s="150"/>
      <c r="BZ217" s="150"/>
      <c r="CA217" s="150"/>
      <c r="CB217" s="150"/>
      <c r="CC217" s="150"/>
      <c r="CD217" s="150"/>
      <c r="CE217" s="150"/>
      <c r="CF217" s="150"/>
      <c r="CG217" s="150"/>
      <c r="CH217" s="150"/>
      <c r="CI217" s="151"/>
      <c r="CJ217" s="149">
        <f>69648+80000</f>
        <v>149648</v>
      </c>
      <c r="CK217" s="150"/>
      <c r="CL217" s="150"/>
      <c r="CM217" s="150"/>
      <c r="CN217" s="150"/>
      <c r="CO217" s="150"/>
      <c r="CP217" s="150"/>
      <c r="CQ217" s="150"/>
      <c r="CR217" s="150"/>
      <c r="CS217" s="150"/>
      <c r="CT217" s="150"/>
      <c r="CU217" s="150"/>
      <c r="CV217" s="150"/>
      <c r="CW217" s="150"/>
      <c r="CX217" s="150"/>
      <c r="CY217" s="150"/>
      <c r="CZ217" s="150"/>
      <c r="DA217" s="150"/>
      <c r="DB217" s="150"/>
      <c r="DC217" s="164"/>
    </row>
    <row r="218" spans="1:107" ht="12.75">
      <c r="A218" s="10"/>
      <c r="B218" s="11"/>
      <c r="C218" s="11"/>
      <c r="D218" s="178" t="s">
        <v>132</v>
      </c>
      <c r="E218" s="178"/>
      <c r="F218" s="178"/>
      <c r="G218" s="178"/>
      <c r="H218" s="178"/>
      <c r="I218" s="178"/>
      <c r="J218" s="178"/>
      <c r="K218" s="178"/>
      <c r="L218" s="178"/>
      <c r="M218" s="178"/>
      <c r="N218" s="178"/>
      <c r="O218" s="178"/>
      <c r="P218" s="178"/>
      <c r="Q218" s="178"/>
      <c r="R218" s="178"/>
      <c r="S218" s="178"/>
      <c r="T218" s="178"/>
      <c r="U218" s="178"/>
      <c r="V218" s="178"/>
      <c r="W218" s="178"/>
      <c r="X218" s="178"/>
      <c r="Y218" s="178"/>
      <c r="Z218" s="178"/>
      <c r="AA218" s="178"/>
      <c r="AB218" s="178"/>
      <c r="AC218" s="178"/>
      <c r="AD218" s="178"/>
      <c r="AE218" s="178"/>
      <c r="AF218" s="178"/>
      <c r="AG218" s="178"/>
      <c r="AH218" s="178"/>
      <c r="AI218" s="178"/>
      <c r="AJ218" s="178"/>
      <c r="AK218" s="178"/>
      <c r="AL218" s="178"/>
      <c r="AM218" s="178"/>
      <c r="AN218" s="178"/>
      <c r="AO218" s="178"/>
      <c r="AP218" s="178"/>
      <c r="AQ218" s="178"/>
      <c r="AR218" s="178"/>
      <c r="AS218" s="178"/>
      <c r="AT218" s="178"/>
      <c r="AU218" s="178"/>
      <c r="AV218" s="178"/>
      <c r="AW218" s="178"/>
      <c r="AX218" s="178"/>
      <c r="AY218" s="178"/>
      <c r="AZ218" s="178"/>
      <c r="BA218" s="178"/>
      <c r="BB218" s="178"/>
      <c r="BC218" s="178"/>
      <c r="BD218" s="178"/>
      <c r="BE218" s="178"/>
      <c r="BF218" s="178"/>
      <c r="BG218" s="11"/>
      <c r="BH218" s="67"/>
      <c r="BI218" s="46"/>
      <c r="BJ218" s="46"/>
      <c r="BK218" s="46"/>
      <c r="BL218" s="46"/>
      <c r="BM218" s="46"/>
      <c r="BN218" s="46"/>
      <c r="BO218" s="68"/>
      <c r="BP218" s="161"/>
      <c r="BQ218" s="162"/>
      <c r="BR218" s="162"/>
      <c r="BS218" s="162"/>
      <c r="BT218" s="162"/>
      <c r="BU218" s="162"/>
      <c r="BV218" s="162"/>
      <c r="BW218" s="162"/>
      <c r="BX218" s="162"/>
      <c r="BY218" s="162"/>
      <c r="BZ218" s="162"/>
      <c r="CA218" s="162"/>
      <c r="CB218" s="162"/>
      <c r="CC218" s="162"/>
      <c r="CD218" s="162"/>
      <c r="CE218" s="162"/>
      <c r="CF218" s="162"/>
      <c r="CG218" s="162"/>
      <c r="CH218" s="162"/>
      <c r="CI218" s="163"/>
      <c r="CJ218" s="161"/>
      <c r="CK218" s="162"/>
      <c r="CL218" s="162"/>
      <c r="CM218" s="162"/>
      <c r="CN218" s="162"/>
      <c r="CO218" s="162"/>
      <c r="CP218" s="162"/>
      <c r="CQ218" s="162"/>
      <c r="CR218" s="162"/>
      <c r="CS218" s="162"/>
      <c r="CT218" s="162"/>
      <c r="CU218" s="162"/>
      <c r="CV218" s="162"/>
      <c r="CW218" s="162"/>
      <c r="CX218" s="162"/>
      <c r="CY218" s="162"/>
      <c r="CZ218" s="162"/>
      <c r="DA218" s="162"/>
      <c r="DB218" s="162"/>
      <c r="DC218" s="165"/>
    </row>
    <row r="219" spans="1:107" ht="12.75">
      <c r="A219" s="10"/>
      <c r="B219" s="11"/>
      <c r="C219" s="11"/>
      <c r="D219" s="178" t="s">
        <v>133</v>
      </c>
      <c r="E219" s="178"/>
      <c r="F219" s="178"/>
      <c r="G219" s="178"/>
      <c r="H219" s="178"/>
      <c r="I219" s="178"/>
      <c r="J219" s="178"/>
      <c r="K219" s="178"/>
      <c r="L219" s="178"/>
      <c r="M219" s="178"/>
      <c r="N219" s="178"/>
      <c r="O219" s="178"/>
      <c r="P219" s="178"/>
      <c r="Q219" s="178"/>
      <c r="R219" s="178"/>
      <c r="S219" s="178"/>
      <c r="T219" s="178"/>
      <c r="U219" s="178"/>
      <c r="V219" s="178"/>
      <c r="W219" s="178"/>
      <c r="X219" s="178"/>
      <c r="Y219" s="178"/>
      <c r="Z219" s="178"/>
      <c r="AA219" s="178"/>
      <c r="AB219" s="178"/>
      <c r="AC219" s="178"/>
      <c r="AD219" s="178"/>
      <c r="AE219" s="178"/>
      <c r="AF219" s="178"/>
      <c r="AG219" s="178"/>
      <c r="AH219" s="178"/>
      <c r="AI219" s="178"/>
      <c r="AJ219" s="178"/>
      <c r="AK219" s="178"/>
      <c r="AL219" s="178"/>
      <c r="AM219" s="178"/>
      <c r="AN219" s="178"/>
      <c r="AO219" s="178"/>
      <c r="AP219" s="178"/>
      <c r="AQ219" s="178"/>
      <c r="AR219" s="178"/>
      <c r="AS219" s="178"/>
      <c r="AT219" s="178"/>
      <c r="AU219" s="178"/>
      <c r="AV219" s="178"/>
      <c r="AW219" s="178"/>
      <c r="AX219" s="178"/>
      <c r="AY219" s="178"/>
      <c r="AZ219" s="178"/>
      <c r="BA219" s="178"/>
      <c r="BB219" s="178"/>
      <c r="BC219" s="178"/>
      <c r="BD219" s="178"/>
      <c r="BE219" s="178"/>
      <c r="BF219" s="178"/>
      <c r="BG219" s="11"/>
      <c r="BH219" s="67"/>
      <c r="BI219" s="46"/>
      <c r="BJ219" s="46"/>
      <c r="BK219" s="46"/>
      <c r="BL219" s="46"/>
      <c r="BM219" s="46"/>
      <c r="BN219" s="46"/>
      <c r="BO219" s="68"/>
      <c r="BP219" s="161" t="s">
        <v>272</v>
      </c>
      <c r="BQ219" s="162"/>
      <c r="BR219" s="162"/>
      <c r="BS219" s="162"/>
      <c r="BT219" s="162"/>
      <c r="BU219" s="162"/>
      <c r="BV219" s="162"/>
      <c r="BW219" s="162"/>
      <c r="BX219" s="162"/>
      <c r="BY219" s="162"/>
      <c r="BZ219" s="162"/>
      <c r="CA219" s="162"/>
      <c r="CB219" s="162"/>
      <c r="CC219" s="162"/>
      <c r="CD219" s="162"/>
      <c r="CE219" s="162"/>
      <c r="CF219" s="162"/>
      <c r="CG219" s="162"/>
      <c r="CH219" s="162"/>
      <c r="CI219" s="163"/>
      <c r="CJ219" s="161" t="s">
        <v>272</v>
      </c>
      <c r="CK219" s="162"/>
      <c r="CL219" s="162"/>
      <c r="CM219" s="162"/>
      <c r="CN219" s="162"/>
      <c r="CO219" s="162"/>
      <c r="CP219" s="162"/>
      <c r="CQ219" s="162"/>
      <c r="CR219" s="162"/>
      <c r="CS219" s="162"/>
      <c r="CT219" s="162"/>
      <c r="CU219" s="162"/>
      <c r="CV219" s="162"/>
      <c r="CW219" s="162"/>
      <c r="CX219" s="162"/>
      <c r="CY219" s="162"/>
      <c r="CZ219" s="162"/>
      <c r="DA219" s="162"/>
      <c r="DB219" s="162"/>
      <c r="DC219" s="165"/>
    </row>
    <row r="220" spans="1:107" ht="12.75">
      <c r="A220" s="10"/>
      <c r="B220" s="11"/>
      <c r="C220" s="11"/>
      <c r="D220" s="178" t="s">
        <v>298</v>
      </c>
      <c r="E220" s="178"/>
      <c r="F220" s="178"/>
      <c r="G220" s="178"/>
      <c r="H220" s="178"/>
      <c r="I220" s="178"/>
      <c r="J220" s="178"/>
      <c r="K220" s="178"/>
      <c r="L220" s="178"/>
      <c r="M220" s="178"/>
      <c r="N220" s="178"/>
      <c r="O220" s="178"/>
      <c r="P220" s="178"/>
      <c r="Q220" s="178"/>
      <c r="R220" s="178"/>
      <c r="S220" s="178"/>
      <c r="T220" s="178"/>
      <c r="U220" s="178"/>
      <c r="V220" s="178"/>
      <c r="W220" s="178"/>
      <c r="X220" s="178"/>
      <c r="Y220" s="178"/>
      <c r="Z220" s="178"/>
      <c r="AA220" s="178"/>
      <c r="AB220" s="178"/>
      <c r="AC220" s="178"/>
      <c r="AD220" s="178"/>
      <c r="AE220" s="178"/>
      <c r="AF220" s="178"/>
      <c r="AG220" s="178"/>
      <c r="AH220" s="178"/>
      <c r="AI220" s="178"/>
      <c r="AJ220" s="178"/>
      <c r="AK220" s="178"/>
      <c r="AL220" s="178"/>
      <c r="AM220" s="178"/>
      <c r="AN220" s="178"/>
      <c r="AO220" s="178"/>
      <c r="AP220" s="178"/>
      <c r="AQ220" s="178"/>
      <c r="AR220" s="178"/>
      <c r="AS220" s="178"/>
      <c r="AT220" s="178"/>
      <c r="AU220" s="178"/>
      <c r="AV220" s="178"/>
      <c r="AW220" s="178"/>
      <c r="AX220" s="178"/>
      <c r="AY220" s="178"/>
      <c r="AZ220" s="178"/>
      <c r="BA220" s="178"/>
      <c r="BB220" s="178"/>
      <c r="BC220" s="178"/>
      <c r="BD220" s="178"/>
      <c r="BE220" s="178"/>
      <c r="BF220" s="178"/>
      <c r="BG220" s="11"/>
      <c r="BH220" s="67"/>
      <c r="BI220" s="46"/>
      <c r="BJ220" s="46"/>
      <c r="BK220" s="46"/>
      <c r="BL220" s="46"/>
      <c r="BM220" s="46"/>
      <c r="BN220" s="46"/>
      <c r="BO220" s="68"/>
      <c r="BP220" s="161" t="s">
        <v>272</v>
      </c>
      <c r="BQ220" s="162"/>
      <c r="BR220" s="162"/>
      <c r="BS220" s="162"/>
      <c r="BT220" s="162"/>
      <c r="BU220" s="162"/>
      <c r="BV220" s="162"/>
      <c r="BW220" s="162"/>
      <c r="BX220" s="162"/>
      <c r="BY220" s="162"/>
      <c r="BZ220" s="162"/>
      <c r="CA220" s="162"/>
      <c r="CB220" s="162"/>
      <c r="CC220" s="162"/>
      <c r="CD220" s="162"/>
      <c r="CE220" s="162"/>
      <c r="CF220" s="162"/>
      <c r="CG220" s="162"/>
      <c r="CH220" s="162"/>
      <c r="CI220" s="163"/>
      <c r="CJ220" s="161">
        <v>1097263</v>
      </c>
      <c r="CK220" s="162"/>
      <c r="CL220" s="162"/>
      <c r="CM220" s="162"/>
      <c r="CN220" s="162"/>
      <c r="CO220" s="162"/>
      <c r="CP220" s="162"/>
      <c r="CQ220" s="162"/>
      <c r="CR220" s="162"/>
      <c r="CS220" s="162"/>
      <c r="CT220" s="162"/>
      <c r="CU220" s="162"/>
      <c r="CV220" s="162"/>
      <c r="CW220" s="162"/>
      <c r="CX220" s="162"/>
      <c r="CY220" s="162"/>
      <c r="CZ220" s="162"/>
      <c r="DA220" s="162"/>
      <c r="DB220" s="162"/>
      <c r="DC220" s="165"/>
    </row>
    <row r="221" spans="1:107" ht="12.75">
      <c r="A221" s="10"/>
      <c r="B221" s="178"/>
      <c r="C221" s="178"/>
      <c r="D221" s="178"/>
      <c r="E221" s="178"/>
      <c r="F221" s="178"/>
      <c r="G221" s="178"/>
      <c r="H221" s="178"/>
      <c r="I221" s="178"/>
      <c r="J221" s="178"/>
      <c r="K221" s="178"/>
      <c r="L221" s="178"/>
      <c r="M221" s="178"/>
      <c r="N221" s="178"/>
      <c r="O221" s="178"/>
      <c r="P221" s="178"/>
      <c r="Q221" s="178"/>
      <c r="R221" s="178"/>
      <c r="S221" s="178"/>
      <c r="T221" s="178"/>
      <c r="U221" s="178"/>
      <c r="V221" s="178"/>
      <c r="W221" s="178"/>
      <c r="X221" s="178"/>
      <c r="Y221" s="178"/>
      <c r="Z221" s="178"/>
      <c r="AA221" s="178"/>
      <c r="AB221" s="178"/>
      <c r="AC221" s="178"/>
      <c r="AD221" s="178"/>
      <c r="AE221" s="178"/>
      <c r="AF221" s="178"/>
      <c r="AG221" s="178"/>
      <c r="AH221" s="178"/>
      <c r="AI221" s="178"/>
      <c r="AJ221" s="178"/>
      <c r="AK221" s="178"/>
      <c r="AL221" s="178"/>
      <c r="AM221" s="178"/>
      <c r="AN221" s="178"/>
      <c r="AO221" s="178"/>
      <c r="AP221" s="178"/>
      <c r="AQ221" s="178"/>
      <c r="AR221" s="178"/>
      <c r="AS221" s="178"/>
      <c r="AT221" s="178"/>
      <c r="AU221" s="178"/>
      <c r="AV221" s="178"/>
      <c r="AW221" s="178"/>
      <c r="AX221" s="178"/>
      <c r="AY221" s="178"/>
      <c r="AZ221" s="178"/>
      <c r="BA221" s="178"/>
      <c r="BB221" s="178"/>
      <c r="BC221" s="178"/>
      <c r="BD221" s="178"/>
      <c r="BE221" s="178"/>
      <c r="BF221" s="178"/>
      <c r="BG221" s="11"/>
      <c r="BH221" s="67"/>
      <c r="BI221" s="46"/>
      <c r="BJ221" s="46"/>
      <c r="BK221" s="46"/>
      <c r="BL221" s="46"/>
      <c r="BM221" s="46"/>
      <c r="BN221" s="46"/>
      <c r="BO221" s="68"/>
      <c r="BP221" s="161"/>
      <c r="BQ221" s="162"/>
      <c r="BR221" s="162"/>
      <c r="BS221" s="162"/>
      <c r="BT221" s="162"/>
      <c r="BU221" s="162"/>
      <c r="BV221" s="162"/>
      <c r="BW221" s="162"/>
      <c r="BX221" s="162"/>
      <c r="BY221" s="162"/>
      <c r="BZ221" s="162"/>
      <c r="CA221" s="162"/>
      <c r="CB221" s="162"/>
      <c r="CC221" s="162"/>
      <c r="CD221" s="162"/>
      <c r="CE221" s="162"/>
      <c r="CF221" s="162"/>
      <c r="CG221" s="162"/>
      <c r="CH221" s="162"/>
      <c r="CI221" s="163"/>
      <c r="CJ221" s="161"/>
      <c r="CK221" s="162"/>
      <c r="CL221" s="162"/>
      <c r="CM221" s="162"/>
      <c r="CN221" s="162"/>
      <c r="CO221" s="162"/>
      <c r="CP221" s="162"/>
      <c r="CQ221" s="162"/>
      <c r="CR221" s="162"/>
      <c r="CS221" s="162"/>
      <c r="CT221" s="162"/>
      <c r="CU221" s="162"/>
      <c r="CV221" s="162"/>
      <c r="CW221" s="162"/>
      <c r="CX221" s="162"/>
      <c r="CY221" s="162"/>
      <c r="CZ221" s="162"/>
      <c r="DA221" s="162"/>
      <c r="DB221" s="162"/>
      <c r="DC221" s="165"/>
    </row>
    <row r="222" spans="1:107" ht="12.75">
      <c r="A222" s="10"/>
      <c r="B222" s="178"/>
      <c r="C222" s="178"/>
      <c r="D222" s="178"/>
      <c r="E222" s="178"/>
      <c r="F222" s="178"/>
      <c r="G222" s="178"/>
      <c r="H222" s="178"/>
      <c r="I222" s="178"/>
      <c r="J222" s="178"/>
      <c r="K222" s="178"/>
      <c r="L222" s="178"/>
      <c r="M222" s="178"/>
      <c r="N222" s="178"/>
      <c r="O222" s="178"/>
      <c r="P222" s="178"/>
      <c r="Q222" s="178"/>
      <c r="R222" s="178"/>
      <c r="S222" s="178"/>
      <c r="T222" s="178"/>
      <c r="U222" s="178"/>
      <c r="V222" s="178"/>
      <c r="W222" s="178"/>
      <c r="X222" s="178"/>
      <c r="Y222" s="178"/>
      <c r="Z222" s="178"/>
      <c r="AA222" s="178"/>
      <c r="AB222" s="178"/>
      <c r="AC222" s="178"/>
      <c r="AD222" s="178"/>
      <c r="AE222" s="178"/>
      <c r="AF222" s="178"/>
      <c r="AG222" s="178"/>
      <c r="AH222" s="178"/>
      <c r="AI222" s="178"/>
      <c r="AJ222" s="178"/>
      <c r="AK222" s="178"/>
      <c r="AL222" s="178"/>
      <c r="AM222" s="178"/>
      <c r="AN222" s="178"/>
      <c r="AO222" s="178"/>
      <c r="AP222" s="178"/>
      <c r="AQ222" s="178"/>
      <c r="AR222" s="178"/>
      <c r="AS222" s="178"/>
      <c r="AT222" s="178"/>
      <c r="AU222" s="178"/>
      <c r="AV222" s="178"/>
      <c r="AW222" s="178"/>
      <c r="AX222" s="178"/>
      <c r="AY222" s="178"/>
      <c r="AZ222" s="178"/>
      <c r="BA222" s="178"/>
      <c r="BB222" s="178"/>
      <c r="BC222" s="178"/>
      <c r="BD222" s="178"/>
      <c r="BE222" s="178"/>
      <c r="BF222" s="178"/>
      <c r="BG222" s="11"/>
      <c r="BH222" s="67"/>
      <c r="BI222" s="46"/>
      <c r="BJ222" s="46"/>
      <c r="BK222" s="46"/>
      <c r="BL222" s="46"/>
      <c r="BM222" s="46"/>
      <c r="BN222" s="46"/>
      <c r="BO222" s="68"/>
      <c r="BP222" s="161"/>
      <c r="BQ222" s="162"/>
      <c r="BR222" s="162"/>
      <c r="BS222" s="162"/>
      <c r="BT222" s="162"/>
      <c r="BU222" s="162"/>
      <c r="BV222" s="162"/>
      <c r="BW222" s="162"/>
      <c r="BX222" s="162"/>
      <c r="BY222" s="162"/>
      <c r="BZ222" s="162"/>
      <c r="CA222" s="162"/>
      <c r="CB222" s="162"/>
      <c r="CC222" s="162"/>
      <c r="CD222" s="162"/>
      <c r="CE222" s="162"/>
      <c r="CF222" s="162"/>
      <c r="CG222" s="162"/>
      <c r="CH222" s="162"/>
      <c r="CI222" s="163"/>
      <c r="CJ222" s="161"/>
      <c r="CK222" s="162"/>
      <c r="CL222" s="162"/>
      <c r="CM222" s="162"/>
      <c r="CN222" s="162"/>
      <c r="CO222" s="162"/>
      <c r="CP222" s="162"/>
      <c r="CQ222" s="162"/>
      <c r="CR222" s="162"/>
      <c r="CS222" s="162"/>
      <c r="CT222" s="162"/>
      <c r="CU222" s="162"/>
      <c r="CV222" s="162"/>
      <c r="CW222" s="162"/>
      <c r="CX222" s="162"/>
      <c r="CY222" s="162"/>
      <c r="CZ222" s="162"/>
      <c r="DA222" s="162"/>
      <c r="DB222" s="162"/>
      <c r="DC222" s="165"/>
    </row>
    <row r="223" spans="1:107" ht="12.75">
      <c r="A223" s="10"/>
      <c r="B223" s="178" t="s">
        <v>135</v>
      </c>
      <c r="C223" s="178"/>
      <c r="D223" s="178"/>
      <c r="E223" s="178"/>
      <c r="F223" s="178"/>
      <c r="G223" s="178"/>
      <c r="H223" s="178"/>
      <c r="I223" s="178"/>
      <c r="J223" s="178"/>
      <c r="K223" s="178"/>
      <c r="L223" s="178"/>
      <c r="M223" s="178"/>
      <c r="N223" s="178"/>
      <c r="O223" s="178"/>
      <c r="P223" s="178"/>
      <c r="Q223" s="178"/>
      <c r="R223" s="178"/>
      <c r="S223" s="178"/>
      <c r="T223" s="178"/>
      <c r="U223" s="178"/>
      <c r="V223" s="178"/>
      <c r="W223" s="178"/>
      <c r="X223" s="178"/>
      <c r="Y223" s="178"/>
      <c r="Z223" s="178"/>
      <c r="AA223" s="178"/>
      <c r="AB223" s="178"/>
      <c r="AC223" s="178"/>
      <c r="AD223" s="178"/>
      <c r="AE223" s="178"/>
      <c r="AF223" s="178"/>
      <c r="AG223" s="178"/>
      <c r="AH223" s="178"/>
      <c r="AI223" s="178"/>
      <c r="AJ223" s="178"/>
      <c r="AK223" s="178"/>
      <c r="AL223" s="178"/>
      <c r="AM223" s="178"/>
      <c r="AN223" s="178"/>
      <c r="AO223" s="178"/>
      <c r="AP223" s="178"/>
      <c r="AQ223" s="178"/>
      <c r="AR223" s="178"/>
      <c r="AS223" s="178"/>
      <c r="AT223" s="178"/>
      <c r="AU223" s="178"/>
      <c r="AV223" s="178"/>
      <c r="AW223" s="178"/>
      <c r="AX223" s="178"/>
      <c r="AY223" s="178"/>
      <c r="AZ223" s="178"/>
      <c r="BA223" s="178"/>
      <c r="BB223" s="178"/>
      <c r="BC223" s="178"/>
      <c r="BD223" s="178"/>
      <c r="BE223" s="178"/>
      <c r="BF223" s="178"/>
      <c r="BG223" s="11"/>
      <c r="BH223" s="67" t="s">
        <v>256</v>
      </c>
      <c r="BI223" s="46"/>
      <c r="BJ223" s="46"/>
      <c r="BK223" s="46"/>
      <c r="BL223" s="46"/>
      <c r="BM223" s="46"/>
      <c r="BN223" s="46"/>
      <c r="BO223" s="68"/>
      <c r="BP223" s="161" t="s">
        <v>272</v>
      </c>
      <c r="BQ223" s="162"/>
      <c r="BR223" s="162"/>
      <c r="BS223" s="162"/>
      <c r="BT223" s="162"/>
      <c r="BU223" s="162"/>
      <c r="BV223" s="162"/>
      <c r="BW223" s="162"/>
      <c r="BX223" s="162"/>
      <c r="BY223" s="162"/>
      <c r="BZ223" s="162"/>
      <c r="CA223" s="162"/>
      <c r="CB223" s="162"/>
      <c r="CC223" s="162"/>
      <c r="CD223" s="162"/>
      <c r="CE223" s="162"/>
      <c r="CF223" s="162"/>
      <c r="CG223" s="162"/>
      <c r="CH223" s="162"/>
      <c r="CI223" s="163"/>
      <c r="CJ223" s="161" t="s">
        <v>272</v>
      </c>
      <c r="CK223" s="162"/>
      <c r="CL223" s="162"/>
      <c r="CM223" s="162"/>
      <c r="CN223" s="162"/>
      <c r="CO223" s="162"/>
      <c r="CP223" s="162"/>
      <c r="CQ223" s="162"/>
      <c r="CR223" s="162"/>
      <c r="CS223" s="162"/>
      <c r="CT223" s="162"/>
      <c r="CU223" s="162"/>
      <c r="CV223" s="162"/>
      <c r="CW223" s="162"/>
      <c r="CX223" s="162"/>
      <c r="CY223" s="162"/>
      <c r="CZ223" s="162"/>
      <c r="DA223" s="162"/>
      <c r="DB223" s="162"/>
      <c r="DC223" s="165"/>
    </row>
    <row r="224" spans="1:107" ht="12.75">
      <c r="A224" s="8"/>
      <c r="B224" s="7"/>
      <c r="C224" s="7"/>
      <c r="D224" s="89" t="s">
        <v>26</v>
      </c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  <c r="AA224" s="89"/>
      <c r="AB224" s="89"/>
      <c r="AC224" s="89"/>
      <c r="AD224" s="89"/>
      <c r="AE224" s="89"/>
      <c r="AF224" s="89"/>
      <c r="AG224" s="89"/>
      <c r="AH224" s="89"/>
      <c r="AI224" s="89"/>
      <c r="AJ224" s="89"/>
      <c r="AK224" s="89"/>
      <c r="AL224" s="89"/>
      <c r="AM224" s="89"/>
      <c r="AN224" s="89"/>
      <c r="AO224" s="89"/>
      <c r="AP224" s="89"/>
      <c r="AQ224" s="89"/>
      <c r="AR224" s="89"/>
      <c r="AS224" s="89"/>
      <c r="AT224" s="89"/>
      <c r="AU224" s="89"/>
      <c r="AV224" s="89"/>
      <c r="AW224" s="89"/>
      <c r="AX224" s="89"/>
      <c r="AY224" s="89"/>
      <c r="AZ224" s="89"/>
      <c r="BA224" s="89"/>
      <c r="BB224" s="89"/>
      <c r="BC224" s="89"/>
      <c r="BD224" s="89"/>
      <c r="BE224" s="89"/>
      <c r="BF224" s="89"/>
      <c r="BG224" s="7"/>
      <c r="BH224" s="64" t="s">
        <v>257</v>
      </c>
      <c r="BI224" s="65"/>
      <c r="BJ224" s="65"/>
      <c r="BK224" s="65"/>
      <c r="BL224" s="65"/>
      <c r="BM224" s="65"/>
      <c r="BN224" s="65"/>
      <c r="BO224" s="66"/>
      <c r="BP224" s="149" t="s">
        <v>272</v>
      </c>
      <c r="BQ224" s="150"/>
      <c r="BR224" s="150"/>
      <c r="BS224" s="150"/>
      <c r="BT224" s="150"/>
      <c r="BU224" s="150"/>
      <c r="BV224" s="150"/>
      <c r="BW224" s="150"/>
      <c r="BX224" s="150"/>
      <c r="BY224" s="150"/>
      <c r="BZ224" s="150"/>
      <c r="CA224" s="150"/>
      <c r="CB224" s="150"/>
      <c r="CC224" s="150"/>
      <c r="CD224" s="150"/>
      <c r="CE224" s="150"/>
      <c r="CF224" s="150"/>
      <c r="CG224" s="150"/>
      <c r="CH224" s="150"/>
      <c r="CI224" s="151"/>
      <c r="CJ224" s="149" t="s">
        <v>272</v>
      </c>
      <c r="CK224" s="150"/>
      <c r="CL224" s="150"/>
      <c r="CM224" s="150"/>
      <c r="CN224" s="150"/>
      <c r="CO224" s="150"/>
      <c r="CP224" s="150"/>
      <c r="CQ224" s="150"/>
      <c r="CR224" s="150"/>
      <c r="CS224" s="150"/>
      <c r="CT224" s="150"/>
      <c r="CU224" s="150"/>
      <c r="CV224" s="150"/>
      <c r="CW224" s="150"/>
      <c r="CX224" s="150"/>
      <c r="CY224" s="150"/>
      <c r="CZ224" s="150"/>
      <c r="DA224" s="150"/>
      <c r="DB224" s="150"/>
      <c r="DC224" s="164"/>
    </row>
    <row r="225" spans="1:107" ht="12.75">
      <c r="A225" s="10"/>
      <c r="B225" s="11"/>
      <c r="C225" s="11"/>
      <c r="D225" s="178" t="s">
        <v>129</v>
      </c>
      <c r="E225" s="178"/>
      <c r="F225" s="178"/>
      <c r="G225" s="178"/>
      <c r="H225" s="178"/>
      <c r="I225" s="178"/>
      <c r="J225" s="178"/>
      <c r="K225" s="178"/>
      <c r="L225" s="178"/>
      <c r="M225" s="178"/>
      <c r="N225" s="178"/>
      <c r="O225" s="178"/>
      <c r="P225" s="178"/>
      <c r="Q225" s="178"/>
      <c r="R225" s="178"/>
      <c r="S225" s="178"/>
      <c r="T225" s="178"/>
      <c r="U225" s="178"/>
      <c r="V225" s="178"/>
      <c r="W225" s="178"/>
      <c r="X225" s="178"/>
      <c r="Y225" s="178"/>
      <c r="Z225" s="178"/>
      <c r="AA225" s="178"/>
      <c r="AB225" s="178"/>
      <c r="AC225" s="178"/>
      <c r="AD225" s="178"/>
      <c r="AE225" s="178"/>
      <c r="AF225" s="178"/>
      <c r="AG225" s="178"/>
      <c r="AH225" s="178"/>
      <c r="AI225" s="178"/>
      <c r="AJ225" s="178"/>
      <c r="AK225" s="178"/>
      <c r="AL225" s="178"/>
      <c r="AM225" s="178"/>
      <c r="AN225" s="178"/>
      <c r="AO225" s="178"/>
      <c r="AP225" s="178"/>
      <c r="AQ225" s="178"/>
      <c r="AR225" s="178"/>
      <c r="AS225" s="178"/>
      <c r="AT225" s="178"/>
      <c r="AU225" s="178"/>
      <c r="AV225" s="178"/>
      <c r="AW225" s="178"/>
      <c r="AX225" s="178"/>
      <c r="AY225" s="178"/>
      <c r="AZ225" s="178"/>
      <c r="BA225" s="178"/>
      <c r="BB225" s="178"/>
      <c r="BC225" s="178"/>
      <c r="BD225" s="178"/>
      <c r="BE225" s="178"/>
      <c r="BF225" s="178"/>
      <c r="BG225" s="11"/>
      <c r="BH225" s="67"/>
      <c r="BI225" s="46"/>
      <c r="BJ225" s="46"/>
      <c r="BK225" s="46"/>
      <c r="BL225" s="46"/>
      <c r="BM225" s="46"/>
      <c r="BN225" s="46"/>
      <c r="BO225" s="68"/>
      <c r="BP225" s="161"/>
      <c r="BQ225" s="162"/>
      <c r="BR225" s="162"/>
      <c r="BS225" s="162"/>
      <c r="BT225" s="162"/>
      <c r="BU225" s="162"/>
      <c r="BV225" s="162"/>
      <c r="BW225" s="162"/>
      <c r="BX225" s="162"/>
      <c r="BY225" s="162"/>
      <c r="BZ225" s="162"/>
      <c r="CA225" s="162"/>
      <c r="CB225" s="162"/>
      <c r="CC225" s="162"/>
      <c r="CD225" s="162"/>
      <c r="CE225" s="162"/>
      <c r="CF225" s="162"/>
      <c r="CG225" s="162"/>
      <c r="CH225" s="162"/>
      <c r="CI225" s="163"/>
      <c r="CJ225" s="161"/>
      <c r="CK225" s="162"/>
      <c r="CL225" s="162"/>
      <c r="CM225" s="162"/>
      <c r="CN225" s="162"/>
      <c r="CO225" s="162"/>
      <c r="CP225" s="162"/>
      <c r="CQ225" s="162"/>
      <c r="CR225" s="162"/>
      <c r="CS225" s="162"/>
      <c r="CT225" s="162"/>
      <c r="CU225" s="162"/>
      <c r="CV225" s="162"/>
      <c r="CW225" s="162"/>
      <c r="CX225" s="162"/>
      <c r="CY225" s="162"/>
      <c r="CZ225" s="162"/>
      <c r="DA225" s="162"/>
      <c r="DB225" s="162"/>
      <c r="DC225" s="165"/>
    </row>
    <row r="226" spans="1:107" ht="12.75">
      <c r="A226" s="10"/>
      <c r="B226" s="178" t="s">
        <v>136</v>
      </c>
      <c r="C226" s="178"/>
      <c r="D226" s="178"/>
      <c r="E226" s="178"/>
      <c r="F226" s="178"/>
      <c r="G226" s="178"/>
      <c r="H226" s="178"/>
      <c r="I226" s="178"/>
      <c r="J226" s="178"/>
      <c r="K226" s="178"/>
      <c r="L226" s="178"/>
      <c r="M226" s="178"/>
      <c r="N226" s="178"/>
      <c r="O226" s="178"/>
      <c r="P226" s="178"/>
      <c r="Q226" s="178"/>
      <c r="R226" s="178"/>
      <c r="S226" s="178"/>
      <c r="T226" s="178"/>
      <c r="U226" s="178"/>
      <c r="V226" s="178"/>
      <c r="W226" s="178"/>
      <c r="X226" s="178"/>
      <c r="Y226" s="178"/>
      <c r="Z226" s="178"/>
      <c r="AA226" s="178"/>
      <c r="AB226" s="178"/>
      <c r="AC226" s="178"/>
      <c r="AD226" s="178"/>
      <c r="AE226" s="178"/>
      <c r="AF226" s="178"/>
      <c r="AG226" s="178"/>
      <c r="AH226" s="178"/>
      <c r="AI226" s="178"/>
      <c r="AJ226" s="178"/>
      <c r="AK226" s="178"/>
      <c r="AL226" s="178"/>
      <c r="AM226" s="178"/>
      <c r="AN226" s="178"/>
      <c r="AO226" s="178"/>
      <c r="AP226" s="178"/>
      <c r="AQ226" s="178"/>
      <c r="AR226" s="178"/>
      <c r="AS226" s="178"/>
      <c r="AT226" s="178"/>
      <c r="AU226" s="178"/>
      <c r="AV226" s="178"/>
      <c r="AW226" s="178"/>
      <c r="AX226" s="178"/>
      <c r="AY226" s="178"/>
      <c r="AZ226" s="178"/>
      <c r="BA226" s="178"/>
      <c r="BB226" s="178"/>
      <c r="BC226" s="178"/>
      <c r="BD226" s="178"/>
      <c r="BE226" s="178"/>
      <c r="BF226" s="178"/>
      <c r="BG226" s="11"/>
      <c r="BH226" s="67" t="s">
        <v>258</v>
      </c>
      <c r="BI226" s="46"/>
      <c r="BJ226" s="46"/>
      <c r="BK226" s="46"/>
      <c r="BL226" s="46"/>
      <c r="BM226" s="46"/>
      <c r="BN226" s="46"/>
      <c r="BO226" s="68"/>
      <c r="BP226" s="161" t="s">
        <v>272</v>
      </c>
      <c r="BQ226" s="162"/>
      <c r="BR226" s="162"/>
      <c r="BS226" s="162"/>
      <c r="BT226" s="162"/>
      <c r="BU226" s="162"/>
      <c r="BV226" s="162"/>
      <c r="BW226" s="162"/>
      <c r="BX226" s="162"/>
      <c r="BY226" s="162"/>
      <c r="BZ226" s="162"/>
      <c r="CA226" s="162"/>
      <c r="CB226" s="162"/>
      <c r="CC226" s="162"/>
      <c r="CD226" s="162"/>
      <c r="CE226" s="162"/>
      <c r="CF226" s="162"/>
      <c r="CG226" s="162"/>
      <c r="CH226" s="162"/>
      <c r="CI226" s="163"/>
      <c r="CJ226" s="161">
        <f>CJ227</f>
        <v>129992</v>
      </c>
      <c r="CK226" s="162"/>
      <c r="CL226" s="162"/>
      <c r="CM226" s="162"/>
      <c r="CN226" s="162"/>
      <c r="CO226" s="162"/>
      <c r="CP226" s="162"/>
      <c r="CQ226" s="162"/>
      <c r="CR226" s="162"/>
      <c r="CS226" s="162"/>
      <c r="CT226" s="162"/>
      <c r="CU226" s="162"/>
      <c r="CV226" s="162"/>
      <c r="CW226" s="162"/>
      <c r="CX226" s="162"/>
      <c r="CY226" s="162"/>
      <c r="CZ226" s="162"/>
      <c r="DA226" s="162"/>
      <c r="DB226" s="162"/>
      <c r="DC226" s="165"/>
    </row>
    <row r="227" spans="1:107" ht="12.75">
      <c r="A227" s="8"/>
      <c r="B227" s="7"/>
      <c r="C227" s="7"/>
      <c r="D227" s="89" t="s">
        <v>131</v>
      </c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  <c r="AA227" s="89"/>
      <c r="AB227" s="89"/>
      <c r="AC227" s="89"/>
      <c r="AD227" s="89"/>
      <c r="AE227" s="89"/>
      <c r="AF227" s="89"/>
      <c r="AG227" s="89"/>
      <c r="AH227" s="89"/>
      <c r="AI227" s="89"/>
      <c r="AJ227" s="89"/>
      <c r="AK227" s="89"/>
      <c r="AL227" s="89"/>
      <c r="AM227" s="89"/>
      <c r="AN227" s="89"/>
      <c r="AO227" s="89"/>
      <c r="AP227" s="89"/>
      <c r="AQ227" s="89"/>
      <c r="AR227" s="89"/>
      <c r="AS227" s="89"/>
      <c r="AT227" s="89"/>
      <c r="AU227" s="89"/>
      <c r="AV227" s="89"/>
      <c r="AW227" s="89"/>
      <c r="AX227" s="89"/>
      <c r="AY227" s="89"/>
      <c r="AZ227" s="89"/>
      <c r="BA227" s="89"/>
      <c r="BB227" s="89"/>
      <c r="BC227" s="89"/>
      <c r="BD227" s="89"/>
      <c r="BE227" s="89"/>
      <c r="BF227" s="89"/>
      <c r="BG227" s="7"/>
      <c r="BH227" s="64" t="s">
        <v>259</v>
      </c>
      <c r="BI227" s="65"/>
      <c r="BJ227" s="65"/>
      <c r="BK227" s="65"/>
      <c r="BL227" s="65"/>
      <c r="BM227" s="65"/>
      <c r="BN227" s="65"/>
      <c r="BO227" s="66"/>
      <c r="BP227" s="149" t="s">
        <v>272</v>
      </c>
      <c r="BQ227" s="150"/>
      <c r="BR227" s="150"/>
      <c r="BS227" s="150"/>
      <c r="BT227" s="150"/>
      <c r="BU227" s="150"/>
      <c r="BV227" s="150"/>
      <c r="BW227" s="150"/>
      <c r="BX227" s="150"/>
      <c r="BY227" s="150"/>
      <c r="BZ227" s="150"/>
      <c r="CA227" s="150"/>
      <c r="CB227" s="150"/>
      <c r="CC227" s="150"/>
      <c r="CD227" s="150"/>
      <c r="CE227" s="150"/>
      <c r="CF227" s="150"/>
      <c r="CG227" s="150"/>
      <c r="CH227" s="150"/>
      <c r="CI227" s="151"/>
      <c r="CJ227" s="149">
        <v>129992</v>
      </c>
      <c r="CK227" s="150"/>
      <c r="CL227" s="150"/>
      <c r="CM227" s="150"/>
      <c r="CN227" s="150"/>
      <c r="CO227" s="150"/>
      <c r="CP227" s="150"/>
      <c r="CQ227" s="150"/>
      <c r="CR227" s="150"/>
      <c r="CS227" s="150"/>
      <c r="CT227" s="150"/>
      <c r="CU227" s="150"/>
      <c r="CV227" s="150"/>
      <c r="CW227" s="150"/>
      <c r="CX227" s="150"/>
      <c r="CY227" s="150"/>
      <c r="CZ227" s="150"/>
      <c r="DA227" s="150"/>
      <c r="DB227" s="150"/>
      <c r="DC227" s="164"/>
    </row>
    <row r="228" spans="1:107" ht="12.75">
      <c r="A228" s="10"/>
      <c r="B228" s="11"/>
      <c r="C228" s="11"/>
      <c r="D228" s="178" t="s">
        <v>132</v>
      </c>
      <c r="E228" s="178"/>
      <c r="F228" s="178"/>
      <c r="G228" s="178"/>
      <c r="H228" s="178"/>
      <c r="I228" s="178"/>
      <c r="J228" s="178"/>
      <c r="K228" s="178"/>
      <c r="L228" s="178"/>
      <c r="M228" s="178"/>
      <c r="N228" s="178"/>
      <c r="O228" s="178"/>
      <c r="P228" s="178"/>
      <c r="Q228" s="178"/>
      <c r="R228" s="178"/>
      <c r="S228" s="178"/>
      <c r="T228" s="178"/>
      <c r="U228" s="178"/>
      <c r="V228" s="178"/>
      <c r="W228" s="178"/>
      <c r="X228" s="178"/>
      <c r="Y228" s="178"/>
      <c r="Z228" s="178"/>
      <c r="AA228" s="178"/>
      <c r="AB228" s="178"/>
      <c r="AC228" s="178"/>
      <c r="AD228" s="178"/>
      <c r="AE228" s="178"/>
      <c r="AF228" s="178"/>
      <c r="AG228" s="178"/>
      <c r="AH228" s="178"/>
      <c r="AI228" s="178"/>
      <c r="AJ228" s="178"/>
      <c r="AK228" s="178"/>
      <c r="AL228" s="178"/>
      <c r="AM228" s="178"/>
      <c r="AN228" s="178"/>
      <c r="AO228" s="178"/>
      <c r="AP228" s="178"/>
      <c r="AQ228" s="178"/>
      <c r="AR228" s="178"/>
      <c r="AS228" s="178"/>
      <c r="AT228" s="178"/>
      <c r="AU228" s="178"/>
      <c r="AV228" s="178"/>
      <c r="AW228" s="178"/>
      <c r="AX228" s="178"/>
      <c r="AY228" s="178"/>
      <c r="AZ228" s="178"/>
      <c r="BA228" s="178"/>
      <c r="BB228" s="178"/>
      <c r="BC228" s="178"/>
      <c r="BD228" s="178"/>
      <c r="BE228" s="178"/>
      <c r="BF228" s="178"/>
      <c r="BG228" s="11"/>
      <c r="BH228" s="67"/>
      <c r="BI228" s="46"/>
      <c r="BJ228" s="46"/>
      <c r="BK228" s="46"/>
      <c r="BL228" s="46"/>
      <c r="BM228" s="46"/>
      <c r="BN228" s="46"/>
      <c r="BO228" s="68"/>
      <c r="BP228" s="161"/>
      <c r="BQ228" s="162"/>
      <c r="BR228" s="162"/>
      <c r="BS228" s="162"/>
      <c r="BT228" s="162"/>
      <c r="BU228" s="162"/>
      <c r="BV228" s="162"/>
      <c r="BW228" s="162"/>
      <c r="BX228" s="162"/>
      <c r="BY228" s="162"/>
      <c r="BZ228" s="162"/>
      <c r="CA228" s="162"/>
      <c r="CB228" s="162"/>
      <c r="CC228" s="162"/>
      <c r="CD228" s="162"/>
      <c r="CE228" s="162"/>
      <c r="CF228" s="162"/>
      <c r="CG228" s="162"/>
      <c r="CH228" s="162"/>
      <c r="CI228" s="163"/>
      <c r="CJ228" s="161"/>
      <c r="CK228" s="162"/>
      <c r="CL228" s="162"/>
      <c r="CM228" s="162"/>
      <c r="CN228" s="162"/>
      <c r="CO228" s="162"/>
      <c r="CP228" s="162"/>
      <c r="CQ228" s="162"/>
      <c r="CR228" s="162"/>
      <c r="CS228" s="162"/>
      <c r="CT228" s="162"/>
      <c r="CU228" s="162"/>
      <c r="CV228" s="162"/>
      <c r="CW228" s="162"/>
      <c r="CX228" s="162"/>
      <c r="CY228" s="162"/>
      <c r="CZ228" s="162"/>
      <c r="DA228" s="162"/>
      <c r="DB228" s="162"/>
      <c r="DC228" s="165"/>
    </row>
    <row r="229" spans="1:107" ht="12.75">
      <c r="A229" s="10"/>
      <c r="B229" s="11"/>
      <c r="C229" s="11"/>
      <c r="D229" s="178" t="s">
        <v>133</v>
      </c>
      <c r="E229" s="178"/>
      <c r="F229" s="178"/>
      <c r="G229" s="178"/>
      <c r="H229" s="178"/>
      <c r="I229" s="178"/>
      <c r="J229" s="178"/>
      <c r="K229" s="178"/>
      <c r="L229" s="178"/>
      <c r="M229" s="178"/>
      <c r="N229" s="178"/>
      <c r="O229" s="178"/>
      <c r="P229" s="178"/>
      <c r="Q229" s="178"/>
      <c r="R229" s="178"/>
      <c r="S229" s="178"/>
      <c r="T229" s="178"/>
      <c r="U229" s="178"/>
      <c r="V229" s="178"/>
      <c r="W229" s="178"/>
      <c r="X229" s="178"/>
      <c r="Y229" s="178"/>
      <c r="Z229" s="178"/>
      <c r="AA229" s="178"/>
      <c r="AB229" s="178"/>
      <c r="AC229" s="178"/>
      <c r="AD229" s="178"/>
      <c r="AE229" s="178"/>
      <c r="AF229" s="178"/>
      <c r="AG229" s="178"/>
      <c r="AH229" s="178"/>
      <c r="AI229" s="178"/>
      <c r="AJ229" s="178"/>
      <c r="AK229" s="178"/>
      <c r="AL229" s="178"/>
      <c r="AM229" s="178"/>
      <c r="AN229" s="178"/>
      <c r="AO229" s="178"/>
      <c r="AP229" s="178"/>
      <c r="AQ229" s="178"/>
      <c r="AR229" s="178"/>
      <c r="AS229" s="178"/>
      <c r="AT229" s="178"/>
      <c r="AU229" s="178"/>
      <c r="AV229" s="178"/>
      <c r="AW229" s="178"/>
      <c r="AX229" s="178"/>
      <c r="AY229" s="178"/>
      <c r="AZ229" s="178"/>
      <c r="BA229" s="178"/>
      <c r="BB229" s="178"/>
      <c r="BC229" s="178"/>
      <c r="BD229" s="178"/>
      <c r="BE229" s="178"/>
      <c r="BF229" s="178"/>
      <c r="BG229" s="11"/>
      <c r="BH229" s="67" t="s">
        <v>260</v>
      </c>
      <c r="BI229" s="46"/>
      <c r="BJ229" s="46"/>
      <c r="BK229" s="46"/>
      <c r="BL229" s="46"/>
      <c r="BM229" s="46"/>
      <c r="BN229" s="46"/>
      <c r="BO229" s="68"/>
      <c r="BP229" s="161" t="s">
        <v>272</v>
      </c>
      <c r="BQ229" s="162"/>
      <c r="BR229" s="162"/>
      <c r="BS229" s="162"/>
      <c r="BT229" s="162"/>
      <c r="BU229" s="162"/>
      <c r="BV229" s="162"/>
      <c r="BW229" s="162"/>
      <c r="BX229" s="162"/>
      <c r="BY229" s="162"/>
      <c r="BZ229" s="162"/>
      <c r="CA229" s="162"/>
      <c r="CB229" s="162"/>
      <c r="CC229" s="162"/>
      <c r="CD229" s="162"/>
      <c r="CE229" s="162"/>
      <c r="CF229" s="162"/>
      <c r="CG229" s="162"/>
      <c r="CH229" s="162"/>
      <c r="CI229" s="163"/>
      <c r="CJ229" s="161" t="s">
        <v>272</v>
      </c>
      <c r="CK229" s="162"/>
      <c r="CL229" s="162"/>
      <c r="CM229" s="162"/>
      <c r="CN229" s="162"/>
      <c r="CO229" s="162"/>
      <c r="CP229" s="162"/>
      <c r="CQ229" s="162"/>
      <c r="CR229" s="162"/>
      <c r="CS229" s="162"/>
      <c r="CT229" s="162"/>
      <c r="CU229" s="162"/>
      <c r="CV229" s="162"/>
      <c r="CW229" s="162"/>
      <c r="CX229" s="162"/>
      <c r="CY229" s="162"/>
      <c r="CZ229" s="162"/>
      <c r="DA229" s="162"/>
      <c r="DB229" s="162"/>
      <c r="DC229" s="165"/>
    </row>
    <row r="230" spans="1:107" ht="12.75">
      <c r="A230" s="10"/>
      <c r="B230" s="11"/>
      <c r="C230" s="11"/>
      <c r="D230" s="178" t="s">
        <v>134</v>
      </c>
      <c r="E230" s="178"/>
      <c r="F230" s="178"/>
      <c r="G230" s="178"/>
      <c r="H230" s="178"/>
      <c r="I230" s="178"/>
      <c r="J230" s="178"/>
      <c r="K230" s="178"/>
      <c r="L230" s="178"/>
      <c r="M230" s="178"/>
      <c r="N230" s="178"/>
      <c r="O230" s="178"/>
      <c r="P230" s="178"/>
      <c r="Q230" s="178"/>
      <c r="R230" s="178"/>
      <c r="S230" s="178"/>
      <c r="T230" s="178"/>
      <c r="U230" s="178"/>
      <c r="V230" s="178"/>
      <c r="W230" s="178"/>
      <c r="X230" s="178"/>
      <c r="Y230" s="178"/>
      <c r="Z230" s="178"/>
      <c r="AA230" s="178"/>
      <c r="AB230" s="178"/>
      <c r="AC230" s="178"/>
      <c r="AD230" s="178"/>
      <c r="AE230" s="178"/>
      <c r="AF230" s="178"/>
      <c r="AG230" s="178"/>
      <c r="AH230" s="178"/>
      <c r="AI230" s="178"/>
      <c r="AJ230" s="178"/>
      <c r="AK230" s="178"/>
      <c r="AL230" s="178"/>
      <c r="AM230" s="178"/>
      <c r="AN230" s="178"/>
      <c r="AO230" s="178"/>
      <c r="AP230" s="178"/>
      <c r="AQ230" s="178"/>
      <c r="AR230" s="178"/>
      <c r="AS230" s="178"/>
      <c r="AT230" s="178"/>
      <c r="AU230" s="178"/>
      <c r="AV230" s="178"/>
      <c r="AW230" s="178"/>
      <c r="AX230" s="178"/>
      <c r="AY230" s="178"/>
      <c r="AZ230" s="178"/>
      <c r="BA230" s="178"/>
      <c r="BB230" s="178"/>
      <c r="BC230" s="178"/>
      <c r="BD230" s="178"/>
      <c r="BE230" s="178"/>
      <c r="BF230" s="178"/>
      <c r="BG230" s="11"/>
      <c r="BH230" s="67" t="s">
        <v>261</v>
      </c>
      <c r="BI230" s="46"/>
      <c r="BJ230" s="46"/>
      <c r="BK230" s="46"/>
      <c r="BL230" s="46"/>
      <c r="BM230" s="46"/>
      <c r="BN230" s="46"/>
      <c r="BO230" s="68"/>
      <c r="BP230" s="161" t="s">
        <v>272</v>
      </c>
      <c r="BQ230" s="162"/>
      <c r="BR230" s="162"/>
      <c r="BS230" s="162"/>
      <c r="BT230" s="162"/>
      <c r="BU230" s="162"/>
      <c r="BV230" s="162"/>
      <c r="BW230" s="162"/>
      <c r="BX230" s="162"/>
      <c r="BY230" s="162"/>
      <c r="BZ230" s="162"/>
      <c r="CA230" s="162"/>
      <c r="CB230" s="162"/>
      <c r="CC230" s="162"/>
      <c r="CD230" s="162"/>
      <c r="CE230" s="162"/>
      <c r="CF230" s="162"/>
      <c r="CG230" s="162"/>
      <c r="CH230" s="162"/>
      <c r="CI230" s="163"/>
      <c r="CJ230" s="161" t="s">
        <v>272</v>
      </c>
      <c r="CK230" s="162"/>
      <c r="CL230" s="162"/>
      <c r="CM230" s="162"/>
      <c r="CN230" s="162"/>
      <c r="CO230" s="162"/>
      <c r="CP230" s="162"/>
      <c r="CQ230" s="162"/>
      <c r="CR230" s="162"/>
      <c r="CS230" s="162"/>
      <c r="CT230" s="162"/>
      <c r="CU230" s="162"/>
      <c r="CV230" s="162"/>
      <c r="CW230" s="162"/>
      <c r="CX230" s="162"/>
      <c r="CY230" s="162"/>
      <c r="CZ230" s="162"/>
      <c r="DA230" s="162"/>
      <c r="DB230" s="162"/>
      <c r="DC230" s="165"/>
    </row>
    <row r="231" spans="1:107" ht="12.75">
      <c r="A231" s="10"/>
      <c r="B231" s="178"/>
      <c r="C231" s="178"/>
      <c r="D231" s="178"/>
      <c r="E231" s="178"/>
      <c r="F231" s="178"/>
      <c r="G231" s="178"/>
      <c r="H231" s="178"/>
      <c r="I231" s="178"/>
      <c r="J231" s="178"/>
      <c r="K231" s="178"/>
      <c r="L231" s="178"/>
      <c r="M231" s="178"/>
      <c r="N231" s="178"/>
      <c r="O231" s="178"/>
      <c r="P231" s="178"/>
      <c r="Q231" s="178"/>
      <c r="R231" s="178"/>
      <c r="S231" s="178"/>
      <c r="T231" s="178"/>
      <c r="U231" s="178"/>
      <c r="V231" s="178"/>
      <c r="W231" s="178"/>
      <c r="X231" s="178"/>
      <c r="Y231" s="178"/>
      <c r="Z231" s="178"/>
      <c r="AA231" s="178"/>
      <c r="AB231" s="178"/>
      <c r="AC231" s="178"/>
      <c r="AD231" s="178"/>
      <c r="AE231" s="178"/>
      <c r="AF231" s="178"/>
      <c r="AG231" s="178"/>
      <c r="AH231" s="178"/>
      <c r="AI231" s="178"/>
      <c r="AJ231" s="178"/>
      <c r="AK231" s="178"/>
      <c r="AL231" s="178"/>
      <c r="AM231" s="178"/>
      <c r="AN231" s="178"/>
      <c r="AO231" s="178"/>
      <c r="AP231" s="178"/>
      <c r="AQ231" s="178"/>
      <c r="AR231" s="178"/>
      <c r="AS231" s="178"/>
      <c r="AT231" s="178"/>
      <c r="AU231" s="178"/>
      <c r="AV231" s="178"/>
      <c r="AW231" s="178"/>
      <c r="AX231" s="178"/>
      <c r="AY231" s="178"/>
      <c r="AZ231" s="178"/>
      <c r="BA231" s="178"/>
      <c r="BB231" s="178"/>
      <c r="BC231" s="178"/>
      <c r="BD231" s="178"/>
      <c r="BE231" s="178"/>
      <c r="BF231" s="178"/>
      <c r="BG231" s="11"/>
      <c r="BH231" s="67"/>
      <c r="BI231" s="46"/>
      <c r="BJ231" s="46"/>
      <c r="BK231" s="46"/>
      <c r="BL231" s="46"/>
      <c r="BM231" s="46"/>
      <c r="BN231" s="46"/>
      <c r="BO231" s="68"/>
      <c r="BP231" s="161"/>
      <c r="BQ231" s="162"/>
      <c r="BR231" s="162"/>
      <c r="BS231" s="162"/>
      <c r="BT231" s="162"/>
      <c r="BU231" s="162"/>
      <c r="BV231" s="162"/>
      <c r="BW231" s="162"/>
      <c r="BX231" s="162"/>
      <c r="BY231" s="162"/>
      <c r="BZ231" s="162"/>
      <c r="CA231" s="162"/>
      <c r="CB231" s="162"/>
      <c r="CC231" s="162"/>
      <c r="CD231" s="162"/>
      <c r="CE231" s="162"/>
      <c r="CF231" s="162"/>
      <c r="CG231" s="162"/>
      <c r="CH231" s="162"/>
      <c r="CI231" s="163"/>
      <c r="CJ231" s="161"/>
      <c r="CK231" s="162"/>
      <c r="CL231" s="162"/>
      <c r="CM231" s="162"/>
      <c r="CN231" s="162"/>
      <c r="CO231" s="162"/>
      <c r="CP231" s="162"/>
      <c r="CQ231" s="162"/>
      <c r="CR231" s="162"/>
      <c r="CS231" s="162"/>
      <c r="CT231" s="162"/>
      <c r="CU231" s="162"/>
      <c r="CV231" s="162"/>
      <c r="CW231" s="162"/>
      <c r="CX231" s="162"/>
      <c r="CY231" s="162"/>
      <c r="CZ231" s="162"/>
      <c r="DA231" s="162"/>
      <c r="DB231" s="162"/>
      <c r="DC231" s="165"/>
    </row>
    <row r="232" spans="1:107" ht="13.5" thickBot="1">
      <c r="A232" s="10"/>
      <c r="B232" s="178"/>
      <c r="C232" s="178"/>
      <c r="D232" s="178"/>
      <c r="E232" s="178"/>
      <c r="F232" s="178"/>
      <c r="G232" s="178"/>
      <c r="H232" s="178"/>
      <c r="I232" s="178"/>
      <c r="J232" s="178"/>
      <c r="K232" s="178"/>
      <c r="L232" s="178"/>
      <c r="M232" s="178"/>
      <c r="N232" s="178"/>
      <c r="O232" s="178"/>
      <c r="P232" s="178"/>
      <c r="Q232" s="178"/>
      <c r="R232" s="178"/>
      <c r="S232" s="178"/>
      <c r="T232" s="178"/>
      <c r="U232" s="178"/>
      <c r="V232" s="178"/>
      <c r="W232" s="178"/>
      <c r="X232" s="178"/>
      <c r="Y232" s="178"/>
      <c r="Z232" s="178"/>
      <c r="AA232" s="178"/>
      <c r="AB232" s="178"/>
      <c r="AC232" s="178"/>
      <c r="AD232" s="178"/>
      <c r="AE232" s="178"/>
      <c r="AF232" s="178"/>
      <c r="AG232" s="178"/>
      <c r="AH232" s="178"/>
      <c r="AI232" s="178"/>
      <c r="AJ232" s="178"/>
      <c r="AK232" s="178"/>
      <c r="AL232" s="178"/>
      <c r="AM232" s="178"/>
      <c r="AN232" s="178"/>
      <c r="AO232" s="178"/>
      <c r="AP232" s="178"/>
      <c r="AQ232" s="178"/>
      <c r="AR232" s="178"/>
      <c r="AS232" s="178"/>
      <c r="AT232" s="178"/>
      <c r="AU232" s="178"/>
      <c r="AV232" s="178"/>
      <c r="AW232" s="178"/>
      <c r="AX232" s="178"/>
      <c r="AY232" s="178"/>
      <c r="AZ232" s="178"/>
      <c r="BA232" s="178"/>
      <c r="BB232" s="178"/>
      <c r="BC232" s="178"/>
      <c r="BD232" s="178"/>
      <c r="BE232" s="178"/>
      <c r="BF232" s="178"/>
      <c r="BG232" s="11"/>
      <c r="BH232" s="239"/>
      <c r="BI232" s="240"/>
      <c r="BJ232" s="240"/>
      <c r="BK232" s="240"/>
      <c r="BL232" s="240"/>
      <c r="BM232" s="240"/>
      <c r="BN232" s="240"/>
      <c r="BO232" s="241"/>
      <c r="BP232" s="242"/>
      <c r="BQ232" s="243"/>
      <c r="BR232" s="243"/>
      <c r="BS232" s="243"/>
      <c r="BT232" s="243"/>
      <c r="BU232" s="243"/>
      <c r="BV232" s="243"/>
      <c r="BW232" s="243"/>
      <c r="BX232" s="243"/>
      <c r="BY232" s="243"/>
      <c r="BZ232" s="243"/>
      <c r="CA232" s="243"/>
      <c r="CB232" s="243"/>
      <c r="CC232" s="243"/>
      <c r="CD232" s="243"/>
      <c r="CE232" s="243"/>
      <c r="CF232" s="243"/>
      <c r="CG232" s="243"/>
      <c r="CH232" s="243"/>
      <c r="CI232" s="244"/>
      <c r="CJ232" s="242"/>
      <c r="CK232" s="243"/>
      <c r="CL232" s="243"/>
      <c r="CM232" s="243"/>
      <c r="CN232" s="243"/>
      <c r="CO232" s="243"/>
      <c r="CP232" s="243"/>
      <c r="CQ232" s="243"/>
      <c r="CR232" s="243"/>
      <c r="CS232" s="243"/>
      <c r="CT232" s="243"/>
      <c r="CU232" s="243"/>
      <c r="CV232" s="243"/>
      <c r="CW232" s="243"/>
      <c r="CX232" s="243"/>
      <c r="CY232" s="243"/>
      <c r="CZ232" s="243"/>
      <c r="DA232" s="243"/>
      <c r="DB232" s="243"/>
      <c r="DC232" s="245"/>
    </row>
    <row r="233" ht="8.25" customHeight="1"/>
    <row r="234" spans="1:107" s="39" customFormat="1" ht="15.75" customHeight="1">
      <c r="A234" s="77" t="s">
        <v>137</v>
      </c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  <c r="AB234" s="77"/>
      <c r="AC234" s="77"/>
      <c r="AD234" s="77"/>
      <c r="AE234" s="77"/>
      <c r="AF234" s="77"/>
      <c r="AG234" s="77"/>
      <c r="AH234" s="77"/>
      <c r="AI234" s="77"/>
      <c r="AJ234" s="77"/>
      <c r="AK234" s="77"/>
      <c r="AL234" s="77"/>
      <c r="AM234" s="77"/>
      <c r="AN234" s="77"/>
      <c r="AO234" s="77"/>
      <c r="AP234" s="77"/>
      <c r="AQ234" s="77"/>
      <c r="AR234" s="77"/>
      <c r="AS234" s="77"/>
      <c r="AT234" s="77"/>
      <c r="AU234" s="77"/>
      <c r="AV234" s="77"/>
      <c r="AW234" s="77"/>
      <c r="AX234" s="77"/>
      <c r="AY234" s="77"/>
      <c r="AZ234" s="77"/>
      <c r="BA234" s="77"/>
      <c r="BB234" s="77"/>
      <c r="BC234" s="77"/>
      <c r="BD234" s="77"/>
      <c r="BE234" s="77"/>
      <c r="BF234" s="77"/>
      <c r="BG234" s="77"/>
      <c r="BH234" s="77"/>
      <c r="BI234" s="77"/>
      <c r="BJ234" s="77"/>
      <c r="BK234" s="77"/>
      <c r="BL234" s="77"/>
      <c r="BM234" s="77"/>
      <c r="BN234" s="77"/>
      <c r="BO234" s="77"/>
      <c r="BP234" s="77"/>
      <c r="BQ234" s="77"/>
      <c r="BR234" s="77"/>
      <c r="BS234" s="77"/>
      <c r="BT234" s="77"/>
      <c r="BU234" s="77"/>
      <c r="BV234" s="77"/>
      <c r="BW234" s="77"/>
      <c r="BX234" s="77"/>
      <c r="BY234" s="77"/>
      <c r="BZ234" s="77"/>
      <c r="CA234" s="77"/>
      <c r="CB234" s="77"/>
      <c r="CC234" s="77"/>
      <c r="CD234" s="77"/>
      <c r="CE234" s="77"/>
      <c r="CF234" s="77"/>
      <c r="CG234" s="77"/>
      <c r="CH234" s="77"/>
      <c r="CI234" s="77"/>
      <c r="CJ234" s="77"/>
      <c r="CK234" s="77"/>
      <c r="CL234" s="77"/>
      <c r="CM234" s="77"/>
      <c r="CN234" s="77"/>
      <c r="CO234" s="77"/>
      <c r="CP234" s="77"/>
      <c r="CQ234" s="77"/>
      <c r="CR234" s="77"/>
      <c r="CS234" s="77"/>
      <c r="CT234" s="77"/>
      <c r="CU234" s="77"/>
      <c r="CV234" s="77"/>
      <c r="CW234" s="77"/>
      <c r="CX234" s="77"/>
      <c r="CY234" s="77"/>
      <c r="CZ234" s="77"/>
      <c r="DA234" s="77"/>
      <c r="DB234" s="77"/>
      <c r="DC234" s="77"/>
    </row>
    <row r="235" spans="1:107" ht="18.75" customHeight="1">
      <c r="A235" s="246" t="s">
        <v>18</v>
      </c>
      <c r="B235" s="247"/>
      <c r="C235" s="247"/>
      <c r="D235" s="247"/>
      <c r="E235" s="247"/>
      <c r="F235" s="247"/>
      <c r="G235" s="247"/>
      <c r="H235" s="247"/>
      <c r="I235" s="247"/>
      <c r="J235" s="247"/>
      <c r="K235" s="247"/>
      <c r="L235" s="247"/>
      <c r="M235" s="247"/>
      <c r="N235" s="247"/>
      <c r="O235" s="247"/>
      <c r="P235" s="247"/>
      <c r="Q235" s="247"/>
      <c r="R235" s="247"/>
      <c r="S235" s="247"/>
      <c r="T235" s="247"/>
      <c r="U235" s="247"/>
      <c r="V235" s="247"/>
      <c r="W235" s="247"/>
      <c r="X235" s="247"/>
      <c r="Y235" s="247"/>
      <c r="Z235" s="247"/>
      <c r="AA235" s="247"/>
      <c r="AB235" s="247"/>
      <c r="AC235" s="247"/>
      <c r="AD235" s="247"/>
      <c r="AE235" s="247"/>
      <c r="AF235" s="247"/>
      <c r="AG235" s="247"/>
      <c r="AH235" s="247"/>
      <c r="AI235" s="247"/>
      <c r="AJ235" s="247"/>
      <c r="AK235" s="247"/>
      <c r="AL235" s="247"/>
      <c r="AM235" s="247"/>
      <c r="AN235" s="247"/>
      <c r="AO235" s="247"/>
      <c r="AP235" s="247"/>
      <c r="AQ235" s="247"/>
      <c r="AR235" s="247"/>
      <c r="AS235" s="247"/>
      <c r="AT235" s="247"/>
      <c r="AU235" s="247"/>
      <c r="AV235" s="247"/>
      <c r="AW235" s="247"/>
      <c r="AX235" s="247"/>
      <c r="AY235" s="247"/>
      <c r="AZ235" s="247"/>
      <c r="BA235" s="247"/>
      <c r="BB235" s="247"/>
      <c r="BC235" s="247"/>
      <c r="BD235" s="247"/>
      <c r="BE235" s="247"/>
      <c r="BF235" s="247"/>
      <c r="BG235" s="247"/>
      <c r="BH235" s="247"/>
      <c r="BI235" s="247"/>
      <c r="BJ235" s="247"/>
      <c r="BK235" s="247"/>
      <c r="BL235" s="247"/>
      <c r="BM235" s="247"/>
      <c r="BN235" s="247"/>
      <c r="BO235" s="248"/>
      <c r="BP235" s="81" t="s">
        <v>138</v>
      </c>
      <c r="BQ235" s="82"/>
      <c r="BR235" s="82"/>
      <c r="BS235" s="82"/>
      <c r="BT235" s="82"/>
      <c r="BU235" s="82"/>
      <c r="BV235" s="82"/>
      <c r="BW235" s="82"/>
      <c r="BX235" s="82"/>
      <c r="BY235" s="82"/>
      <c r="BZ235" s="82"/>
      <c r="CA235" s="82"/>
      <c r="CB235" s="82"/>
      <c r="CC235" s="82"/>
      <c r="CD235" s="82"/>
      <c r="CE235" s="82"/>
      <c r="CF235" s="82"/>
      <c r="CG235" s="82"/>
      <c r="CH235" s="82"/>
      <c r="CI235" s="83"/>
      <c r="CJ235" s="114" t="s">
        <v>79</v>
      </c>
      <c r="CK235" s="115"/>
      <c r="CL235" s="115"/>
      <c r="CM235" s="115"/>
      <c r="CN235" s="115"/>
      <c r="CO235" s="115"/>
      <c r="CP235" s="115"/>
      <c r="CQ235" s="115"/>
      <c r="CR235" s="115"/>
      <c r="CS235" s="115"/>
      <c r="CT235" s="115"/>
      <c r="CU235" s="115"/>
      <c r="CV235" s="115"/>
      <c r="CW235" s="115"/>
      <c r="CX235" s="115"/>
      <c r="CY235" s="115"/>
      <c r="CZ235" s="115"/>
      <c r="DA235" s="115"/>
      <c r="DB235" s="115"/>
      <c r="DC235" s="116"/>
    </row>
    <row r="236" spans="1:107" ht="18.75" customHeight="1">
      <c r="A236" s="246" t="s">
        <v>23</v>
      </c>
      <c r="B236" s="247"/>
      <c r="C236" s="247"/>
      <c r="D236" s="247"/>
      <c r="E236" s="247"/>
      <c r="F236" s="247"/>
      <c r="G236" s="247"/>
      <c r="H236" s="247"/>
      <c r="I236" s="247"/>
      <c r="J236" s="247"/>
      <c r="K236" s="247"/>
      <c r="L236" s="247"/>
      <c r="M236" s="247"/>
      <c r="N236" s="247"/>
      <c r="O236" s="247"/>
      <c r="P236" s="247"/>
      <c r="Q236" s="247"/>
      <c r="R236" s="247"/>
      <c r="S236" s="247"/>
      <c r="T236" s="247"/>
      <c r="U236" s="247"/>
      <c r="V236" s="247"/>
      <c r="W236" s="247"/>
      <c r="X236" s="247"/>
      <c r="Y236" s="247"/>
      <c r="Z236" s="247"/>
      <c r="AA236" s="247"/>
      <c r="AB236" s="247"/>
      <c r="AC236" s="247"/>
      <c r="AD236" s="247"/>
      <c r="AE236" s="247"/>
      <c r="AF236" s="247"/>
      <c r="AG236" s="247"/>
      <c r="AH236" s="247"/>
      <c r="AI236" s="247"/>
      <c r="AJ236" s="247"/>
      <c r="AK236" s="247"/>
      <c r="AL236" s="247"/>
      <c r="AM236" s="247"/>
      <c r="AN236" s="247"/>
      <c r="AO236" s="247"/>
      <c r="AP236" s="247"/>
      <c r="AQ236" s="247"/>
      <c r="AR236" s="247"/>
      <c r="AS236" s="247"/>
      <c r="AT236" s="247"/>
      <c r="AU236" s="247"/>
      <c r="AV236" s="247"/>
      <c r="AW236" s="247"/>
      <c r="AX236" s="247"/>
      <c r="AY236" s="247"/>
      <c r="AZ236" s="247"/>
      <c r="BA236" s="247"/>
      <c r="BB236" s="247"/>
      <c r="BC236" s="247"/>
      <c r="BD236" s="247"/>
      <c r="BE236" s="247"/>
      <c r="BF236" s="247"/>
      <c r="BG236" s="248"/>
      <c r="BH236" s="246" t="s">
        <v>24</v>
      </c>
      <c r="BI236" s="247"/>
      <c r="BJ236" s="247"/>
      <c r="BK236" s="247"/>
      <c r="BL236" s="247"/>
      <c r="BM236" s="247"/>
      <c r="BN236" s="247"/>
      <c r="BO236" s="248"/>
      <c r="BP236" s="84"/>
      <c r="BQ236" s="85"/>
      <c r="BR236" s="85"/>
      <c r="BS236" s="85"/>
      <c r="BT236" s="85"/>
      <c r="BU236" s="85"/>
      <c r="BV236" s="85"/>
      <c r="BW236" s="85"/>
      <c r="BX236" s="85"/>
      <c r="BY236" s="85"/>
      <c r="BZ236" s="85"/>
      <c r="CA236" s="85"/>
      <c r="CB236" s="85"/>
      <c r="CC236" s="85"/>
      <c r="CD236" s="85"/>
      <c r="CE236" s="85"/>
      <c r="CF236" s="85"/>
      <c r="CG236" s="85"/>
      <c r="CH236" s="85"/>
      <c r="CI236" s="86"/>
      <c r="CJ236" s="117"/>
      <c r="CK236" s="118"/>
      <c r="CL236" s="118"/>
      <c r="CM236" s="118"/>
      <c r="CN236" s="118"/>
      <c r="CO236" s="118"/>
      <c r="CP236" s="118"/>
      <c r="CQ236" s="118"/>
      <c r="CR236" s="118"/>
      <c r="CS236" s="118"/>
      <c r="CT236" s="118"/>
      <c r="CU236" s="118"/>
      <c r="CV236" s="118"/>
      <c r="CW236" s="118"/>
      <c r="CX236" s="118"/>
      <c r="CY236" s="118"/>
      <c r="CZ236" s="118"/>
      <c r="DA236" s="118"/>
      <c r="DB236" s="118"/>
      <c r="DC236" s="119"/>
    </row>
    <row r="237" spans="1:107" ht="13.5" thickBot="1">
      <c r="A237" s="59">
        <v>1</v>
      </c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73"/>
      <c r="BH237" s="47">
        <v>2</v>
      </c>
      <c r="BI237" s="48"/>
      <c r="BJ237" s="48"/>
      <c r="BK237" s="48"/>
      <c r="BL237" s="48"/>
      <c r="BM237" s="48"/>
      <c r="BN237" s="48"/>
      <c r="BO237" s="49"/>
      <c r="BP237" s="47">
        <v>3</v>
      </c>
      <c r="BQ237" s="48"/>
      <c r="BR237" s="48"/>
      <c r="BS237" s="48"/>
      <c r="BT237" s="48"/>
      <c r="BU237" s="48"/>
      <c r="BV237" s="48"/>
      <c r="BW237" s="48"/>
      <c r="BX237" s="48"/>
      <c r="BY237" s="48"/>
      <c r="BZ237" s="48"/>
      <c r="CA237" s="48"/>
      <c r="CB237" s="48"/>
      <c r="CC237" s="48"/>
      <c r="CD237" s="48"/>
      <c r="CE237" s="48"/>
      <c r="CF237" s="48"/>
      <c r="CG237" s="48"/>
      <c r="CH237" s="48"/>
      <c r="CI237" s="49"/>
      <c r="CJ237" s="47">
        <v>4</v>
      </c>
      <c r="CK237" s="48"/>
      <c r="CL237" s="48"/>
      <c r="CM237" s="48"/>
      <c r="CN237" s="48"/>
      <c r="CO237" s="48"/>
      <c r="CP237" s="48"/>
      <c r="CQ237" s="48"/>
      <c r="CR237" s="48"/>
      <c r="CS237" s="48"/>
      <c r="CT237" s="48"/>
      <c r="CU237" s="48"/>
      <c r="CV237" s="48"/>
      <c r="CW237" s="48"/>
      <c r="CX237" s="48"/>
      <c r="CY237" s="48"/>
      <c r="CZ237" s="48"/>
      <c r="DA237" s="48"/>
      <c r="DB237" s="48"/>
      <c r="DC237" s="49"/>
    </row>
    <row r="238" spans="1:107" ht="12.75">
      <c r="A238" s="10"/>
      <c r="B238" s="178" t="s">
        <v>139</v>
      </c>
      <c r="C238" s="178"/>
      <c r="D238" s="178"/>
      <c r="E238" s="178"/>
      <c r="F238" s="178"/>
      <c r="G238" s="178"/>
      <c r="H238" s="178"/>
      <c r="I238" s="178"/>
      <c r="J238" s="178"/>
      <c r="K238" s="178"/>
      <c r="L238" s="178"/>
      <c r="M238" s="178"/>
      <c r="N238" s="178"/>
      <c r="O238" s="178"/>
      <c r="P238" s="178"/>
      <c r="Q238" s="178"/>
      <c r="R238" s="178"/>
      <c r="S238" s="178"/>
      <c r="T238" s="178"/>
      <c r="U238" s="178"/>
      <c r="V238" s="178"/>
      <c r="W238" s="178"/>
      <c r="X238" s="178"/>
      <c r="Y238" s="178"/>
      <c r="Z238" s="178"/>
      <c r="AA238" s="178"/>
      <c r="AB238" s="178"/>
      <c r="AC238" s="178"/>
      <c r="AD238" s="178"/>
      <c r="AE238" s="178"/>
      <c r="AF238" s="178"/>
      <c r="AG238" s="178"/>
      <c r="AH238" s="178"/>
      <c r="AI238" s="178"/>
      <c r="AJ238" s="178"/>
      <c r="AK238" s="178"/>
      <c r="AL238" s="178"/>
      <c r="AM238" s="178"/>
      <c r="AN238" s="178"/>
      <c r="AO238" s="178"/>
      <c r="AP238" s="178"/>
      <c r="AQ238" s="178"/>
      <c r="AR238" s="178"/>
      <c r="AS238" s="178"/>
      <c r="AT238" s="178"/>
      <c r="AU238" s="178"/>
      <c r="AV238" s="178"/>
      <c r="AW238" s="178"/>
      <c r="AX238" s="178"/>
      <c r="AY238" s="178"/>
      <c r="AZ238" s="178"/>
      <c r="BA238" s="178"/>
      <c r="BB238" s="178"/>
      <c r="BC238" s="178"/>
      <c r="BD238" s="178"/>
      <c r="BE238" s="178"/>
      <c r="BF238" s="178"/>
      <c r="BG238" s="11"/>
      <c r="BH238" s="50" t="s">
        <v>199</v>
      </c>
      <c r="BI238" s="51"/>
      <c r="BJ238" s="51"/>
      <c r="BK238" s="51"/>
      <c r="BL238" s="51"/>
      <c r="BM238" s="51"/>
      <c r="BN238" s="51"/>
      <c r="BO238" s="95"/>
      <c r="BP238" s="78" t="s">
        <v>272</v>
      </c>
      <c r="BQ238" s="79"/>
      <c r="BR238" s="79"/>
      <c r="BS238" s="79"/>
      <c r="BT238" s="79"/>
      <c r="BU238" s="79"/>
      <c r="BV238" s="79"/>
      <c r="BW238" s="79"/>
      <c r="BX238" s="79"/>
      <c r="BY238" s="79"/>
      <c r="BZ238" s="79"/>
      <c r="CA238" s="79"/>
      <c r="CB238" s="79"/>
      <c r="CC238" s="79"/>
      <c r="CD238" s="79"/>
      <c r="CE238" s="79"/>
      <c r="CF238" s="79"/>
      <c r="CG238" s="79"/>
      <c r="CH238" s="79"/>
      <c r="CI238" s="102"/>
      <c r="CJ238" s="78" t="s">
        <v>272</v>
      </c>
      <c r="CK238" s="79"/>
      <c r="CL238" s="79"/>
      <c r="CM238" s="79"/>
      <c r="CN238" s="79"/>
      <c r="CO238" s="79"/>
      <c r="CP238" s="79"/>
      <c r="CQ238" s="79"/>
      <c r="CR238" s="79"/>
      <c r="CS238" s="79"/>
      <c r="CT238" s="79"/>
      <c r="CU238" s="79"/>
      <c r="CV238" s="79"/>
      <c r="CW238" s="79"/>
      <c r="CX238" s="79"/>
      <c r="CY238" s="79"/>
      <c r="CZ238" s="79"/>
      <c r="DA238" s="79"/>
      <c r="DB238" s="79"/>
      <c r="DC238" s="80"/>
    </row>
    <row r="239" spans="1:107" ht="12.75">
      <c r="A239" s="8"/>
      <c r="B239" s="7"/>
      <c r="C239" s="7"/>
      <c r="D239" s="89" t="s">
        <v>26</v>
      </c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  <c r="AC239" s="89"/>
      <c r="AD239" s="89"/>
      <c r="AE239" s="89"/>
      <c r="AF239" s="89"/>
      <c r="AG239" s="89"/>
      <c r="AH239" s="89"/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  <c r="AS239" s="89"/>
      <c r="AT239" s="89"/>
      <c r="AU239" s="89"/>
      <c r="AV239" s="89"/>
      <c r="AW239" s="89"/>
      <c r="AX239" s="89"/>
      <c r="AY239" s="89"/>
      <c r="AZ239" s="89"/>
      <c r="BA239" s="89"/>
      <c r="BB239" s="89"/>
      <c r="BC239" s="89"/>
      <c r="BD239" s="89"/>
      <c r="BE239" s="89"/>
      <c r="BF239" s="89"/>
      <c r="BG239" s="7"/>
      <c r="BH239" s="64"/>
      <c r="BI239" s="65"/>
      <c r="BJ239" s="65"/>
      <c r="BK239" s="65"/>
      <c r="BL239" s="65"/>
      <c r="BM239" s="65"/>
      <c r="BN239" s="65"/>
      <c r="BO239" s="66"/>
      <c r="BP239" s="47"/>
      <c r="BQ239" s="48"/>
      <c r="BR239" s="48"/>
      <c r="BS239" s="48"/>
      <c r="BT239" s="48"/>
      <c r="BU239" s="48"/>
      <c r="BV239" s="48"/>
      <c r="BW239" s="48"/>
      <c r="BX239" s="48"/>
      <c r="BY239" s="48"/>
      <c r="BZ239" s="48"/>
      <c r="CA239" s="48"/>
      <c r="CB239" s="48"/>
      <c r="CC239" s="48"/>
      <c r="CD239" s="48"/>
      <c r="CE239" s="48"/>
      <c r="CF239" s="48"/>
      <c r="CG239" s="48"/>
      <c r="CH239" s="48"/>
      <c r="CI239" s="49"/>
      <c r="CJ239" s="47"/>
      <c r="CK239" s="48"/>
      <c r="CL239" s="48"/>
      <c r="CM239" s="48"/>
      <c r="CN239" s="48"/>
      <c r="CO239" s="48"/>
      <c r="CP239" s="48"/>
      <c r="CQ239" s="48"/>
      <c r="CR239" s="48"/>
      <c r="CS239" s="48"/>
      <c r="CT239" s="48"/>
      <c r="CU239" s="48"/>
      <c r="CV239" s="48"/>
      <c r="CW239" s="48"/>
      <c r="CX239" s="48"/>
      <c r="CY239" s="48"/>
      <c r="CZ239" s="48"/>
      <c r="DA239" s="48"/>
      <c r="DB239" s="48"/>
      <c r="DC239" s="103"/>
    </row>
    <row r="240" spans="1:107" ht="12.75">
      <c r="A240" s="22"/>
      <c r="B240" s="24"/>
      <c r="C240" s="24"/>
      <c r="D240" s="264" t="s">
        <v>280</v>
      </c>
      <c r="E240" s="264"/>
      <c r="F240" s="264"/>
      <c r="G240" s="264"/>
      <c r="H240" s="264"/>
      <c r="I240" s="264"/>
      <c r="J240" s="264"/>
      <c r="K240" s="264"/>
      <c r="L240" s="264"/>
      <c r="M240" s="264"/>
      <c r="N240" s="264"/>
      <c r="O240" s="264"/>
      <c r="P240" s="264"/>
      <c r="Q240" s="264"/>
      <c r="R240" s="264"/>
      <c r="S240" s="264"/>
      <c r="T240" s="264"/>
      <c r="U240" s="264"/>
      <c r="V240" s="264"/>
      <c r="W240" s="264"/>
      <c r="X240" s="264"/>
      <c r="Y240" s="264"/>
      <c r="Z240" s="264"/>
      <c r="AA240" s="264"/>
      <c r="AB240" s="264"/>
      <c r="AC240" s="264"/>
      <c r="AD240" s="264"/>
      <c r="AE240" s="264"/>
      <c r="AF240" s="264"/>
      <c r="AG240" s="264"/>
      <c r="AH240" s="264"/>
      <c r="AI240" s="264"/>
      <c r="AJ240" s="264"/>
      <c r="AK240" s="264"/>
      <c r="AL240" s="264"/>
      <c r="AM240" s="264"/>
      <c r="AN240" s="264"/>
      <c r="AO240" s="264"/>
      <c r="AP240" s="264"/>
      <c r="AQ240" s="264"/>
      <c r="AR240" s="264"/>
      <c r="AS240" s="264"/>
      <c r="AT240" s="264"/>
      <c r="AU240" s="264"/>
      <c r="AV240" s="264"/>
      <c r="AW240" s="264"/>
      <c r="AX240" s="264"/>
      <c r="AY240" s="264"/>
      <c r="AZ240" s="264"/>
      <c r="BA240" s="264"/>
      <c r="BB240" s="264"/>
      <c r="BC240" s="264"/>
      <c r="BD240" s="264"/>
      <c r="BE240" s="264"/>
      <c r="BF240" s="264"/>
      <c r="BG240" s="24"/>
      <c r="BH240" s="64" t="s">
        <v>281</v>
      </c>
      <c r="BI240" s="65"/>
      <c r="BJ240" s="65"/>
      <c r="BK240" s="65"/>
      <c r="BL240" s="65"/>
      <c r="BM240" s="65"/>
      <c r="BN240" s="65"/>
      <c r="BO240" s="66"/>
      <c r="BP240" s="47" t="s">
        <v>272</v>
      </c>
      <c r="BQ240" s="48"/>
      <c r="BR240" s="48"/>
      <c r="BS240" s="48"/>
      <c r="BT240" s="48"/>
      <c r="BU240" s="48"/>
      <c r="BV240" s="48"/>
      <c r="BW240" s="48"/>
      <c r="BX240" s="48"/>
      <c r="BY240" s="48"/>
      <c r="BZ240" s="48"/>
      <c r="CA240" s="48"/>
      <c r="CB240" s="48"/>
      <c r="CC240" s="48"/>
      <c r="CD240" s="48"/>
      <c r="CE240" s="48"/>
      <c r="CF240" s="48"/>
      <c r="CG240" s="48"/>
      <c r="CH240" s="48"/>
      <c r="CI240" s="49"/>
      <c r="CJ240" s="47" t="s">
        <v>272</v>
      </c>
      <c r="CK240" s="48"/>
      <c r="CL240" s="48"/>
      <c r="CM240" s="48"/>
      <c r="CN240" s="48"/>
      <c r="CO240" s="48"/>
      <c r="CP240" s="48"/>
      <c r="CQ240" s="48"/>
      <c r="CR240" s="48"/>
      <c r="CS240" s="48"/>
      <c r="CT240" s="48"/>
      <c r="CU240" s="48"/>
      <c r="CV240" s="48"/>
      <c r="CW240" s="48"/>
      <c r="CX240" s="48"/>
      <c r="CY240" s="48"/>
      <c r="CZ240" s="48"/>
      <c r="DA240" s="48"/>
      <c r="DB240" s="48"/>
      <c r="DC240" s="103"/>
    </row>
    <row r="241" spans="1:107" ht="12.75">
      <c r="A241" s="10"/>
      <c r="B241" s="11"/>
      <c r="C241" s="11"/>
      <c r="D241" s="178" t="s">
        <v>283</v>
      </c>
      <c r="E241" s="178"/>
      <c r="F241" s="178"/>
      <c r="G241" s="178"/>
      <c r="H241" s="178"/>
      <c r="I241" s="178"/>
      <c r="J241" s="178"/>
      <c r="K241" s="178"/>
      <c r="L241" s="178"/>
      <c r="M241" s="178"/>
      <c r="N241" s="178"/>
      <c r="O241" s="178"/>
      <c r="P241" s="178"/>
      <c r="Q241" s="178"/>
      <c r="R241" s="178"/>
      <c r="S241" s="178"/>
      <c r="T241" s="178"/>
      <c r="U241" s="178"/>
      <c r="V241" s="178"/>
      <c r="W241" s="178"/>
      <c r="X241" s="178"/>
      <c r="Y241" s="178"/>
      <c r="Z241" s="178"/>
      <c r="AA241" s="178"/>
      <c r="AB241" s="178"/>
      <c r="AC241" s="178"/>
      <c r="AD241" s="178"/>
      <c r="AE241" s="178"/>
      <c r="AF241" s="178"/>
      <c r="AG241" s="178"/>
      <c r="AH241" s="178"/>
      <c r="AI241" s="178"/>
      <c r="AJ241" s="178"/>
      <c r="AK241" s="178"/>
      <c r="AL241" s="178"/>
      <c r="AM241" s="178"/>
      <c r="AN241" s="178"/>
      <c r="AO241" s="178"/>
      <c r="AP241" s="178"/>
      <c r="AQ241" s="178"/>
      <c r="AR241" s="178"/>
      <c r="AS241" s="178"/>
      <c r="AT241" s="178"/>
      <c r="AU241" s="178"/>
      <c r="AV241" s="178"/>
      <c r="AW241" s="178"/>
      <c r="AX241" s="178"/>
      <c r="AY241" s="178"/>
      <c r="AZ241" s="178"/>
      <c r="BA241" s="178"/>
      <c r="BB241" s="178"/>
      <c r="BC241" s="178"/>
      <c r="BD241" s="178"/>
      <c r="BE241" s="178"/>
      <c r="BF241" s="178"/>
      <c r="BG241" s="11"/>
      <c r="BH241" s="67" t="s">
        <v>282</v>
      </c>
      <c r="BI241" s="46"/>
      <c r="BJ241" s="46"/>
      <c r="BK241" s="46"/>
      <c r="BL241" s="46"/>
      <c r="BM241" s="46"/>
      <c r="BN241" s="46"/>
      <c r="BO241" s="68"/>
      <c r="BP241" s="96" t="s">
        <v>272</v>
      </c>
      <c r="BQ241" s="58"/>
      <c r="BR241" s="58"/>
      <c r="BS241" s="58"/>
      <c r="BT241" s="58"/>
      <c r="BU241" s="58"/>
      <c r="BV241" s="58"/>
      <c r="BW241" s="58"/>
      <c r="BX241" s="58"/>
      <c r="BY241" s="58"/>
      <c r="BZ241" s="58"/>
      <c r="CA241" s="58"/>
      <c r="CB241" s="58"/>
      <c r="CC241" s="58"/>
      <c r="CD241" s="58"/>
      <c r="CE241" s="58"/>
      <c r="CF241" s="58"/>
      <c r="CG241" s="58"/>
      <c r="CH241" s="58"/>
      <c r="CI241" s="97"/>
      <c r="CJ241" s="96" t="s">
        <v>272</v>
      </c>
      <c r="CK241" s="58"/>
      <c r="CL241" s="58"/>
      <c r="CM241" s="58"/>
      <c r="CN241" s="58"/>
      <c r="CO241" s="58"/>
      <c r="CP241" s="58"/>
      <c r="CQ241" s="58"/>
      <c r="CR241" s="58"/>
      <c r="CS241" s="58"/>
      <c r="CT241" s="58"/>
      <c r="CU241" s="58"/>
      <c r="CV241" s="58"/>
      <c r="CW241" s="58"/>
      <c r="CX241" s="58"/>
      <c r="CY241" s="58"/>
      <c r="CZ241" s="58"/>
      <c r="DA241" s="58"/>
      <c r="DB241" s="58"/>
      <c r="DC241" s="104"/>
    </row>
    <row r="242" spans="1:107" ht="54" customHeight="1">
      <c r="A242" s="8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258"/>
      <c r="BI242" s="259"/>
      <c r="BJ242" s="259"/>
      <c r="BK242" s="259"/>
      <c r="BL242" s="259"/>
      <c r="BM242" s="259"/>
      <c r="BN242" s="259"/>
      <c r="BO242" s="260"/>
      <c r="BP242" s="81" t="s">
        <v>87</v>
      </c>
      <c r="BQ242" s="82"/>
      <c r="BR242" s="82"/>
      <c r="BS242" s="82"/>
      <c r="BT242" s="82"/>
      <c r="BU242" s="82"/>
      <c r="BV242" s="82"/>
      <c r="BW242" s="82"/>
      <c r="BX242" s="82"/>
      <c r="BY242" s="83"/>
      <c r="BZ242" s="81" t="s">
        <v>140</v>
      </c>
      <c r="CA242" s="82"/>
      <c r="CB242" s="82"/>
      <c r="CC242" s="82"/>
      <c r="CD242" s="82"/>
      <c r="CE242" s="82"/>
      <c r="CF242" s="82"/>
      <c r="CG242" s="82"/>
      <c r="CH242" s="82"/>
      <c r="CI242" s="83"/>
      <c r="CJ242" s="81" t="s">
        <v>141</v>
      </c>
      <c r="CK242" s="82"/>
      <c r="CL242" s="82"/>
      <c r="CM242" s="82"/>
      <c r="CN242" s="82"/>
      <c r="CO242" s="82"/>
      <c r="CP242" s="82"/>
      <c r="CQ242" s="82"/>
      <c r="CR242" s="82"/>
      <c r="CS242" s="83"/>
      <c r="CT242" s="81" t="s">
        <v>86</v>
      </c>
      <c r="CU242" s="82"/>
      <c r="CV242" s="82"/>
      <c r="CW242" s="82"/>
      <c r="CX242" s="82"/>
      <c r="CY242" s="82"/>
      <c r="CZ242" s="82"/>
      <c r="DA242" s="82"/>
      <c r="DB242" s="82"/>
      <c r="DC242" s="249"/>
    </row>
    <row r="243" spans="1:107" ht="12.75">
      <c r="A243" s="10"/>
      <c r="B243" s="178" t="s">
        <v>142</v>
      </c>
      <c r="C243" s="178"/>
      <c r="D243" s="178"/>
      <c r="E243" s="178"/>
      <c r="F243" s="178"/>
      <c r="G243" s="178"/>
      <c r="H243" s="178"/>
      <c r="I243" s="178"/>
      <c r="J243" s="178"/>
      <c r="K243" s="178"/>
      <c r="L243" s="178"/>
      <c r="M243" s="178"/>
      <c r="N243" s="178"/>
      <c r="O243" s="178"/>
      <c r="P243" s="178"/>
      <c r="Q243" s="178"/>
      <c r="R243" s="178"/>
      <c r="S243" s="178"/>
      <c r="T243" s="178"/>
      <c r="U243" s="178"/>
      <c r="V243" s="178"/>
      <c r="W243" s="178"/>
      <c r="X243" s="178"/>
      <c r="Y243" s="178"/>
      <c r="Z243" s="178"/>
      <c r="AA243" s="178"/>
      <c r="AB243" s="178"/>
      <c r="AC243" s="178"/>
      <c r="AD243" s="178"/>
      <c r="AE243" s="178"/>
      <c r="AF243" s="178"/>
      <c r="AG243" s="178"/>
      <c r="AH243" s="178"/>
      <c r="AI243" s="178"/>
      <c r="AJ243" s="178"/>
      <c r="AK243" s="178"/>
      <c r="AL243" s="178"/>
      <c r="AM243" s="178"/>
      <c r="AN243" s="178"/>
      <c r="AO243" s="178"/>
      <c r="AP243" s="178"/>
      <c r="AQ243" s="178"/>
      <c r="AR243" s="178"/>
      <c r="AS243" s="178"/>
      <c r="AT243" s="178"/>
      <c r="AU243" s="178"/>
      <c r="AV243" s="178"/>
      <c r="AW243" s="178"/>
      <c r="AX243" s="178"/>
      <c r="AY243" s="178"/>
      <c r="AZ243" s="178"/>
      <c r="BA243" s="178"/>
      <c r="BB243" s="178"/>
      <c r="BC243" s="178"/>
      <c r="BD243" s="178"/>
      <c r="BE243" s="178"/>
      <c r="BF243" s="178"/>
      <c r="BG243" s="11"/>
      <c r="BH243" s="261" t="s">
        <v>200</v>
      </c>
      <c r="BI243" s="262"/>
      <c r="BJ243" s="262"/>
      <c r="BK243" s="262"/>
      <c r="BL243" s="262"/>
      <c r="BM243" s="262"/>
      <c r="BN243" s="262"/>
      <c r="BO243" s="263"/>
      <c r="BP243" s="252" t="s">
        <v>272</v>
      </c>
      <c r="BQ243" s="253"/>
      <c r="BR243" s="253"/>
      <c r="BS243" s="253"/>
      <c r="BT243" s="253"/>
      <c r="BU243" s="253"/>
      <c r="BV243" s="253"/>
      <c r="BW243" s="253"/>
      <c r="BX243" s="253"/>
      <c r="BY243" s="254"/>
      <c r="BZ243" s="252" t="s">
        <v>272</v>
      </c>
      <c r="CA243" s="253"/>
      <c r="CB243" s="253"/>
      <c r="CC243" s="253"/>
      <c r="CD243" s="253"/>
      <c r="CE243" s="253"/>
      <c r="CF243" s="253"/>
      <c r="CG243" s="253"/>
      <c r="CH243" s="253"/>
      <c r="CI243" s="254"/>
      <c r="CJ243" s="252" t="s">
        <v>272</v>
      </c>
      <c r="CK243" s="253"/>
      <c r="CL243" s="253"/>
      <c r="CM243" s="253"/>
      <c r="CN243" s="253"/>
      <c r="CO243" s="253"/>
      <c r="CP243" s="253"/>
      <c r="CQ243" s="253"/>
      <c r="CR243" s="253"/>
      <c r="CS243" s="254"/>
      <c r="CT243" s="252" t="s">
        <v>272</v>
      </c>
      <c r="CU243" s="253"/>
      <c r="CV243" s="253"/>
      <c r="CW243" s="253"/>
      <c r="CX243" s="253"/>
      <c r="CY243" s="253"/>
      <c r="CZ243" s="253"/>
      <c r="DA243" s="253"/>
      <c r="DB243" s="253"/>
      <c r="DC243" s="255"/>
    </row>
    <row r="244" spans="1:107" ht="12.75">
      <c r="A244" s="8"/>
      <c r="B244" s="7"/>
      <c r="C244" s="7"/>
      <c r="D244" s="89" t="s">
        <v>26</v>
      </c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89"/>
      <c r="Z244" s="89"/>
      <c r="AA244" s="89"/>
      <c r="AB244" s="89"/>
      <c r="AC244" s="89"/>
      <c r="AD244" s="89"/>
      <c r="AE244" s="89"/>
      <c r="AF244" s="89"/>
      <c r="AG244" s="89"/>
      <c r="AH244" s="89"/>
      <c r="AI244" s="89"/>
      <c r="AJ244" s="89"/>
      <c r="AK244" s="89"/>
      <c r="AL244" s="89"/>
      <c r="AM244" s="89"/>
      <c r="AN244" s="89"/>
      <c r="AO244" s="89"/>
      <c r="AP244" s="89"/>
      <c r="AQ244" s="89"/>
      <c r="AR244" s="89"/>
      <c r="AS244" s="89"/>
      <c r="AT244" s="89"/>
      <c r="AU244" s="89"/>
      <c r="AV244" s="89"/>
      <c r="AW244" s="89"/>
      <c r="AX244" s="89"/>
      <c r="AY244" s="89"/>
      <c r="AZ244" s="89"/>
      <c r="BA244" s="89"/>
      <c r="BB244" s="89"/>
      <c r="BC244" s="89"/>
      <c r="BD244" s="89"/>
      <c r="BE244" s="89"/>
      <c r="BF244" s="89"/>
      <c r="BG244" s="7"/>
      <c r="BH244" s="64"/>
      <c r="BI244" s="65"/>
      <c r="BJ244" s="65"/>
      <c r="BK244" s="65"/>
      <c r="BL244" s="65"/>
      <c r="BM244" s="65"/>
      <c r="BN244" s="65"/>
      <c r="BO244" s="66"/>
      <c r="BP244" s="47" t="s">
        <v>272</v>
      </c>
      <c r="BQ244" s="48"/>
      <c r="BR244" s="48"/>
      <c r="BS244" s="48"/>
      <c r="BT244" s="48"/>
      <c r="BU244" s="48"/>
      <c r="BV244" s="48"/>
      <c r="BW244" s="48"/>
      <c r="BX244" s="48"/>
      <c r="BY244" s="49"/>
      <c r="BZ244" s="47" t="s">
        <v>272</v>
      </c>
      <c r="CA244" s="48"/>
      <c r="CB244" s="48"/>
      <c r="CC244" s="48"/>
      <c r="CD244" s="48"/>
      <c r="CE244" s="48"/>
      <c r="CF244" s="48"/>
      <c r="CG244" s="48"/>
      <c r="CH244" s="48"/>
      <c r="CI244" s="49"/>
      <c r="CJ244" s="47" t="s">
        <v>272</v>
      </c>
      <c r="CK244" s="48"/>
      <c r="CL244" s="48"/>
      <c r="CM244" s="48"/>
      <c r="CN244" s="48"/>
      <c r="CO244" s="48"/>
      <c r="CP244" s="48"/>
      <c r="CQ244" s="48"/>
      <c r="CR244" s="48"/>
      <c r="CS244" s="49"/>
      <c r="CT244" s="47" t="s">
        <v>272</v>
      </c>
      <c r="CU244" s="48"/>
      <c r="CV244" s="48"/>
      <c r="CW244" s="48"/>
      <c r="CX244" s="48"/>
      <c r="CY244" s="48"/>
      <c r="CZ244" s="48"/>
      <c r="DA244" s="48"/>
      <c r="DB244" s="48"/>
      <c r="DC244" s="103"/>
    </row>
    <row r="245" spans="1:107" ht="12.75">
      <c r="A245" s="10"/>
      <c r="B245" s="11"/>
      <c r="C245" s="11"/>
      <c r="D245" s="178"/>
      <c r="E245" s="178"/>
      <c r="F245" s="178"/>
      <c r="G245" s="178"/>
      <c r="H245" s="178"/>
      <c r="I245" s="178"/>
      <c r="J245" s="178"/>
      <c r="K245" s="178"/>
      <c r="L245" s="178"/>
      <c r="M245" s="178"/>
      <c r="N245" s="178"/>
      <c r="O245" s="178"/>
      <c r="P245" s="178"/>
      <c r="Q245" s="178"/>
      <c r="R245" s="178"/>
      <c r="S245" s="178"/>
      <c r="T245" s="178"/>
      <c r="U245" s="178"/>
      <c r="V245" s="178"/>
      <c r="W245" s="178"/>
      <c r="X245" s="178"/>
      <c r="Y245" s="178"/>
      <c r="Z245" s="178"/>
      <c r="AA245" s="178"/>
      <c r="AB245" s="178"/>
      <c r="AC245" s="178"/>
      <c r="AD245" s="178"/>
      <c r="AE245" s="178"/>
      <c r="AF245" s="178"/>
      <c r="AG245" s="178"/>
      <c r="AH245" s="178"/>
      <c r="AI245" s="178"/>
      <c r="AJ245" s="178"/>
      <c r="AK245" s="178"/>
      <c r="AL245" s="178"/>
      <c r="AM245" s="178"/>
      <c r="AN245" s="178"/>
      <c r="AO245" s="178"/>
      <c r="AP245" s="178"/>
      <c r="AQ245" s="178"/>
      <c r="AR245" s="178"/>
      <c r="AS245" s="178"/>
      <c r="AT245" s="178"/>
      <c r="AU245" s="178"/>
      <c r="AV245" s="178"/>
      <c r="AW245" s="178"/>
      <c r="AX245" s="178"/>
      <c r="AY245" s="178"/>
      <c r="AZ245" s="178"/>
      <c r="BA245" s="178"/>
      <c r="BB245" s="178"/>
      <c r="BC245" s="178"/>
      <c r="BD245" s="178"/>
      <c r="BE245" s="178"/>
      <c r="BF245" s="178"/>
      <c r="BG245" s="11"/>
      <c r="BH245" s="67"/>
      <c r="BI245" s="46"/>
      <c r="BJ245" s="46"/>
      <c r="BK245" s="46"/>
      <c r="BL245" s="46"/>
      <c r="BM245" s="46"/>
      <c r="BN245" s="46"/>
      <c r="BO245" s="68"/>
      <c r="BP245" s="96"/>
      <c r="BQ245" s="58"/>
      <c r="BR245" s="58"/>
      <c r="BS245" s="58"/>
      <c r="BT245" s="58"/>
      <c r="BU245" s="58"/>
      <c r="BV245" s="58"/>
      <c r="BW245" s="58"/>
      <c r="BX245" s="58"/>
      <c r="BY245" s="97"/>
      <c r="BZ245" s="96"/>
      <c r="CA245" s="58"/>
      <c r="CB245" s="58"/>
      <c r="CC245" s="58"/>
      <c r="CD245" s="58"/>
      <c r="CE245" s="58"/>
      <c r="CF245" s="58"/>
      <c r="CG245" s="58"/>
      <c r="CH245" s="58"/>
      <c r="CI245" s="97"/>
      <c r="CJ245" s="96"/>
      <c r="CK245" s="58"/>
      <c r="CL245" s="58"/>
      <c r="CM245" s="58"/>
      <c r="CN245" s="58"/>
      <c r="CO245" s="58"/>
      <c r="CP245" s="58"/>
      <c r="CQ245" s="58"/>
      <c r="CR245" s="58"/>
      <c r="CS245" s="97"/>
      <c r="CT245" s="96"/>
      <c r="CU245" s="58"/>
      <c r="CV245" s="58"/>
      <c r="CW245" s="58"/>
      <c r="CX245" s="58"/>
      <c r="CY245" s="58"/>
      <c r="CZ245" s="58"/>
      <c r="DA245" s="58"/>
      <c r="DB245" s="58"/>
      <c r="DC245" s="104"/>
    </row>
    <row r="246" spans="1:107" ht="13.5" thickBot="1">
      <c r="A246" s="10"/>
      <c r="B246" s="182"/>
      <c r="C246" s="182"/>
      <c r="D246" s="182"/>
      <c r="E246" s="182"/>
      <c r="F246" s="182"/>
      <c r="G246" s="182"/>
      <c r="H246" s="182"/>
      <c r="I246" s="182"/>
      <c r="J246" s="182"/>
      <c r="K246" s="182"/>
      <c r="L246" s="182"/>
      <c r="M246" s="182"/>
      <c r="N246" s="182"/>
      <c r="O246" s="182"/>
      <c r="P246" s="182"/>
      <c r="Q246" s="182"/>
      <c r="R246" s="182"/>
      <c r="S246" s="182"/>
      <c r="T246" s="182"/>
      <c r="U246" s="182"/>
      <c r="V246" s="182"/>
      <c r="W246" s="182"/>
      <c r="X246" s="182"/>
      <c r="Y246" s="182"/>
      <c r="Z246" s="182"/>
      <c r="AA246" s="182"/>
      <c r="AB246" s="182"/>
      <c r="AC246" s="182"/>
      <c r="AD246" s="182"/>
      <c r="AE246" s="182"/>
      <c r="AF246" s="182"/>
      <c r="AG246" s="182"/>
      <c r="AH246" s="182"/>
      <c r="AI246" s="182"/>
      <c r="AJ246" s="182"/>
      <c r="AK246" s="182"/>
      <c r="AL246" s="182"/>
      <c r="AM246" s="182"/>
      <c r="AN246" s="182"/>
      <c r="AO246" s="182"/>
      <c r="AP246" s="182"/>
      <c r="AQ246" s="182"/>
      <c r="AR246" s="182"/>
      <c r="AS246" s="182"/>
      <c r="AT246" s="182"/>
      <c r="AU246" s="182"/>
      <c r="AV246" s="182"/>
      <c r="AW246" s="182"/>
      <c r="AX246" s="182"/>
      <c r="AY246" s="182"/>
      <c r="AZ246" s="182"/>
      <c r="BA246" s="182"/>
      <c r="BB246" s="182"/>
      <c r="BC246" s="182"/>
      <c r="BD246" s="182"/>
      <c r="BE246" s="182"/>
      <c r="BF246" s="182"/>
      <c r="BG246" s="11"/>
      <c r="BH246" s="239"/>
      <c r="BI246" s="240"/>
      <c r="BJ246" s="240"/>
      <c r="BK246" s="240"/>
      <c r="BL246" s="240"/>
      <c r="BM246" s="240"/>
      <c r="BN246" s="240"/>
      <c r="BO246" s="241"/>
      <c r="BP246" s="106"/>
      <c r="BQ246" s="107"/>
      <c r="BR246" s="107"/>
      <c r="BS246" s="107"/>
      <c r="BT246" s="107"/>
      <c r="BU246" s="107"/>
      <c r="BV246" s="107"/>
      <c r="BW246" s="107"/>
      <c r="BX246" s="107"/>
      <c r="BY246" s="120"/>
      <c r="BZ246" s="107"/>
      <c r="CA246" s="107"/>
      <c r="CB246" s="107"/>
      <c r="CC246" s="107"/>
      <c r="CD246" s="107"/>
      <c r="CE246" s="107"/>
      <c r="CF246" s="107"/>
      <c r="CG246" s="107"/>
      <c r="CH246" s="107"/>
      <c r="CI246" s="120"/>
      <c r="CJ246" s="106"/>
      <c r="CK246" s="107"/>
      <c r="CL246" s="107"/>
      <c r="CM246" s="107"/>
      <c r="CN246" s="107"/>
      <c r="CO246" s="107"/>
      <c r="CP246" s="107"/>
      <c r="CQ246" s="107"/>
      <c r="CR246" s="107"/>
      <c r="CS246" s="120"/>
      <c r="CT246" s="107"/>
      <c r="CU246" s="107"/>
      <c r="CV246" s="107"/>
      <c r="CW246" s="107"/>
      <c r="CX246" s="107"/>
      <c r="CY246" s="107"/>
      <c r="CZ246" s="107"/>
      <c r="DA246" s="107"/>
      <c r="DB246" s="107"/>
      <c r="DC246" s="108"/>
    </row>
    <row r="249" spans="1:107" ht="12.75">
      <c r="A249" s="1" t="s">
        <v>143</v>
      </c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25"/>
      <c r="AA249" s="58" t="s">
        <v>294</v>
      </c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25"/>
      <c r="BD249" s="1" t="s">
        <v>144</v>
      </c>
      <c r="BW249" s="58"/>
      <c r="BX249" s="58"/>
      <c r="BY249" s="58"/>
      <c r="BZ249" s="58"/>
      <c r="CA249" s="58"/>
      <c r="CB249" s="58"/>
      <c r="CC249" s="58"/>
      <c r="CD249" s="58"/>
      <c r="CE249" s="58"/>
      <c r="CF249" s="58"/>
      <c r="CG249" s="58"/>
      <c r="CH249" s="25"/>
      <c r="CI249" s="58" t="s">
        <v>284</v>
      </c>
      <c r="CJ249" s="58"/>
      <c r="CK249" s="58"/>
      <c r="CL249" s="58"/>
      <c r="CM249" s="58"/>
      <c r="CN249" s="58"/>
      <c r="CO249" s="58"/>
      <c r="CP249" s="58"/>
      <c r="CQ249" s="58"/>
      <c r="CR249" s="58"/>
      <c r="CS249" s="58"/>
      <c r="CT249" s="58"/>
      <c r="CU249" s="58"/>
      <c r="CV249" s="58"/>
      <c r="CW249" s="58"/>
      <c r="CX249" s="58"/>
      <c r="CY249" s="58"/>
      <c r="CZ249" s="58"/>
      <c r="DA249" s="58"/>
      <c r="DB249" s="58"/>
      <c r="DC249" s="58"/>
    </row>
    <row r="250" spans="15:107" s="34" customFormat="1" ht="11.25">
      <c r="O250" s="250" t="s">
        <v>145</v>
      </c>
      <c r="P250" s="250"/>
      <c r="Q250" s="250"/>
      <c r="R250" s="250"/>
      <c r="S250" s="250"/>
      <c r="T250" s="250"/>
      <c r="U250" s="250"/>
      <c r="V250" s="250"/>
      <c r="W250" s="250"/>
      <c r="X250" s="250"/>
      <c r="Y250" s="250"/>
      <c r="Z250" s="35"/>
      <c r="AA250" s="250" t="s">
        <v>146</v>
      </c>
      <c r="AB250" s="250"/>
      <c r="AC250" s="250"/>
      <c r="AD250" s="250"/>
      <c r="AE250" s="250"/>
      <c r="AF250" s="250"/>
      <c r="AG250" s="250"/>
      <c r="AH250" s="250"/>
      <c r="AI250" s="250"/>
      <c r="AJ250" s="250"/>
      <c r="AK250" s="250"/>
      <c r="AL250" s="250"/>
      <c r="AM250" s="250"/>
      <c r="AN250" s="250"/>
      <c r="AO250" s="250"/>
      <c r="AP250" s="250"/>
      <c r="AQ250" s="250"/>
      <c r="AR250" s="250"/>
      <c r="AS250" s="250"/>
      <c r="AT250" s="250"/>
      <c r="AU250" s="250"/>
      <c r="AV250" s="35"/>
      <c r="BW250" s="250" t="s">
        <v>145</v>
      </c>
      <c r="BX250" s="250"/>
      <c r="BY250" s="250"/>
      <c r="BZ250" s="250"/>
      <c r="CA250" s="250"/>
      <c r="CB250" s="250"/>
      <c r="CC250" s="250"/>
      <c r="CD250" s="250"/>
      <c r="CE250" s="250"/>
      <c r="CF250" s="250"/>
      <c r="CG250" s="250"/>
      <c r="CH250" s="35"/>
      <c r="CI250" s="250" t="s">
        <v>146</v>
      </c>
      <c r="CJ250" s="250"/>
      <c r="CK250" s="250"/>
      <c r="CL250" s="250"/>
      <c r="CM250" s="250"/>
      <c r="CN250" s="250"/>
      <c r="CO250" s="250"/>
      <c r="CP250" s="250"/>
      <c r="CQ250" s="250"/>
      <c r="CR250" s="250"/>
      <c r="CS250" s="250"/>
      <c r="CT250" s="250"/>
      <c r="CU250" s="250"/>
      <c r="CV250" s="250"/>
      <c r="CW250" s="250"/>
      <c r="CX250" s="250"/>
      <c r="CY250" s="250"/>
      <c r="CZ250" s="250"/>
      <c r="DA250" s="250"/>
      <c r="DB250" s="250"/>
      <c r="DC250" s="250"/>
    </row>
    <row r="252" spans="2:37" ht="12.75">
      <c r="B252" s="19" t="s">
        <v>147</v>
      </c>
      <c r="C252" s="46" t="s">
        <v>299</v>
      </c>
      <c r="D252" s="46"/>
      <c r="E252" s="46"/>
      <c r="F252" s="46"/>
      <c r="G252" s="1" t="s">
        <v>147</v>
      </c>
      <c r="J252" s="58" t="s">
        <v>300</v>
      </c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251">
        <v>20</v>
      </c>
      <c r="AD252" s="251"/>
      <c r="AE252" s="251"/>
      <c r="AF252" s="251"/>
      <c r="AG252" s="251"/>
      <c r="AH252" s="46" t="s">
        <v>299</v>
      </c>
      <c r="AI252" s="46"/>
      <c r="AJ252" s="46"/>
      <c r="AK252" s="1" t="s">
        <v>0</v>
      </c>
    </row>
  </sheetData>
  <sheetProtection/>
  <mergeCells count="975">
    <mergeCell ref="BP75:CI75"/>
    <mergeCell ref="CJ75:DC75"/>
    <mergeCell ref="D240:BF240"/>
    <mergeCell ref="BH240:BO240"/>
    <mergeCell ref="BP240:CI240"/>
    <mergeCell ref="CJ240:DC240"/>
    <mergeCell ref="B189:BF189"/>
    <mergeCell ref="BH189:BO189"/>
    <mergeCell ref="BP189:CI189"/>
    <mergeCell ref="CJ189:DC189"/>
    <mergeCell ref="CT243:DC243"/>
    <mergeCell ref="CI19:CJ20"/>
    <mergeCell ref="BP239:CI239"/>
    <mergeCell ref="CL136:DC136"/>
    <mergeCell ref="A234:DC234"/>
    <mergeCell ref="A235:BO235"/>
    <mergeCell ref="BP235:CI236"/>
    <mergeCell ref="BH242:BO242"/>
    <mergeCell ref="BH243:BO243"/>
    <mergeCell ref="B188:BF188"/>
    <mergeCell ref="CJ246:CS246"/>
    <mergeCell ref="BZ246:CI246"/>
    <mergeCell ref="CJ245:CS245"/>
    <mergeCell ref="BZ243:CI243"/>
    <mergeCell ref="CJ243:CS243"/>
    <mergeCell ref="BP242:BY242"/>
    <mergeCell ref="BZ242:CI242"/>
    <mergeCell ref="CJ242:CS242"/>
    <mergeCell ref="CJ244:CS244"/>
    <mergeCell ref="BP243:BY243"/>
    <mergeCell ref="CT246:DC246"/>
    <mergeCell ref="B246:BF246"/>
    <mergeCell ref="BH244:BO244"/>
    <mergeCell ref="BH245:BO245"/>
    <mergeCell ref="BP244:BY244"/>
    <mergeCell ref="BP245:BY245"/>
    <mergeCell ref="BZ244:CI244"/>
    <mergeCell ref="BZ245:CI245"/>
    <mergeCell ref="BH246:BO246"/>
    <mergeCell ref="BP246:BY246"/>
    <mergeCell ref="BH188:BO188"/>
    <mergeCell ref="BP188:CI188"/>
    <mergeCell ref="CJ188:DC188"/>
    <mergeCell ref="C252:F252"/>
    <mergeCell ref="J252:AB252"/>
    <mergeCell ref="AC252:AG252"/>
    <mergeCell ref="AH252:AJ252"/>
    <mergeCell ref="O250:Y250"/>
    <mergeCell ref="AA250:AU250"/>
    <mergeCell ref="BW250:CG250"/>
    <mergeCell ref="CI250:DC250"/>
    <mergeCell ref="O249:Y249"/>
    <mergeCell ref="AA249:AU249"/>
    <mergeCell ref="BW249:CG249"/>
    <mergeCell ref="CI249:DC249"/>
    <mergeCell ref="BH239:BO239"/>
    <mergeCell ref="BH241:BO241"/>
    <mergeCell ref="BP241:CI241"/>
    <mergeCell ref="CJ239:DC239"/>
    <mergeCell ref="CJ241:DC241"/>
    <mergeCell ref="CT244:DC244"/>
    <mergeCell ref="CT245:DC245"/>
    <mergeCell ref="B28:AD28"/>
    <mergeCell ref="B243:BF243"/>
    <mergeCell ref="D244:BF244"/>
    <mergeCell ref="D245:BF245"/>
    <mergeCell ref="B117:BJ117"/>
    <mergeCell ref="D239:BF239"/>
    <mergeCell ref="D241:BF241"/>
    <mergeCell ref="CT242:DC242"/>
    <mergeCell ref="B238:BF238"/>
    <mergeCell ref="BH238:BO238"/>
    <mergeCell ref="BP238:CI238"/>
    <mergeCell ref="CJ238:DC238"/>
    <mergeCell ref="A237:BG237"/>
    <mergeCell ref="BH237:BO237"/>
    <mergeCell ref="BP237:CI237"/>
    <mergeCell ref="CJ237:DC237"/>
    <mergeCell ref="CJ235:DC236"/>
    <mergeCell ref="A236:BG236"/>
    <mergeCell ref="BH236:BO236"/>
    <mergeCell ref="B232:BF232"/>
    <mergeCell ref="BH232:BO232"/>
    <mergeCell ref="BP232:CI232"/>
    <mergeCell ref="CJ232:DC232"/>
    <mergeCell ref="B231:BF231"/>
    <mergeCell ref="BH231:BO231"/>
    <mergeCell ref="BP231:CI231"/>
    <mergeCell ref="CJ231:DC231"/>
    <mergeCell ref="D230:BF230"/>
    <mergeCell ref="BH230:BO230"/>
    <mergeCell ref="BP230:CI230"/>
    <mergeCell ref="CJ230:DC230"/>
    <mergeCell ref="D229:BF229"/>
    <mergeCell ref="BH229:BO229"/>
    <mergeCell ref="BP229:CI229"/>
    <mergeCell ref="CJ229:DC229"/>
    <mergeCell ref="D227:BF227"/>
    <mergeCell ref="BH227:BO228"/>
    <mergeCell ref="BP227:CI228"/>
    <mergeCell ref="CJ227:DC228"/>
    <mergeCell ref="D228:BF228"/>
    <mergeCell ref="B226:BF226"/>
    <mergeCell ref="BH226:BO226"/>
    <mergeCell ref="BP226:CI226"/>
    <mergeCell ref="CJ226:DC226"/>
    <mergeCell ref="D224:BF224"/>
    <mergeCell ref="BH224:BO225"/>
    <mergeCell ref="BP224:CI225"/>
    <mergeCell ref="CJ224:DC225"/>
    <mergeCell ref="D225:BF225"/>
    <mergeCell ref="B223:BF223"/>
    <mergeCell ref="BH223:BO223"/>
    <mergeCell ref="BP223:CI223"/>
    <mergeCell ref="CJ223:DC223"/>
    <mergeCell ref="B222:BF222"/>
    <mergeCell ref="BH222:BO222"/>
    <mergeCell ref="BP222:CI222"/>
    <mergeCell ref="CJ222:DC222"/>
    <mergeCell ref="B221:BF221"/>
    <mergeCell ref="BH221:BO221"/>
    <mergeCell ref="BP221:CI221"/>
    <mergeCell ref="CJ221:DC221"/>
    <mergeCell ref="BH219:BO219"/>
    <mergeCell ref="BP219:CI219"/>
    <mergeCell ref="CJ219:DC219"/>
    <mergeCell ref="D219:BF219"/>
    <mergeCell ref="D220:BF220"/>
    <mergeCell ref="BH220:BO220"/>
    <mergeCell ref="BP220:CI220"/>
    <mergeCell ref="CJ220:DC220"/>
    <mergeCell ref="D217:BF217"/>
    <mergeCell ref="BH217:BO218"/>
    <mergeCell ref="BP217:CI218"/>
    <mergeCell ref="CJ217:DC218"/>
    <mergeCell ref="D218:BF218"/>
    <mergeCell ref="B216:BF216"/>
    <mergeCell ref="BH216:BO216"/>
    <mergeCell ref="BP216:CI216"/>
    <mergeCell ref="CJ216:DC216"/>
    <mergeCell ref="D214:BF214"/>
    <mergeCell ref="BH214:BO215"/>
    <mergeCell ref="BP214:CI215"/>
    <mergeCell ref="CJ214:DC215"/>
    <mergeCell ref="D215:BF215"/>
    <mergeCell ref="BH213:BO213"/>
    <mergeCell ref="BP213:CI213"/>
    <mergeCell ref="CJ213:DC213"/>
    <mergeCell ref="B213:BF213"/>
    <mergeCell ref="A212:BG212"/>
    <mergeCell ref="BH212:BO212"/>
    <mergeCell ref="BP212:CI212"/>
    <mergeCell ref="CJ212:DC212"/>
    <mergeCell ref="A209:DC209"/>
    <mergeCell ref="A210:BO210"/>
    <mergeCell ref="BP210:CI211"/>
    <mergeCell ref="CJ210:DC211"/>
    <mergeCell ref="A211:BG211"/>
    <mergeCell ref="BH211:BO211"/>
    <mergeCell ref="D206:BF206"/>
    <mergeCell ref="BH206:BO206"/>
    <mergeCell ref="BP206:CI206"/>
    <mergeCell ref="CJ206:DC206"/>
    <mergeCell ref="CJ203:DC204"/>
    <mergeCell ref="BH205:BO205"/>
    <mergeCell ref="BP205:CI205"/>
    <mergeCell ref="CJ205:DC205"/>
    <mergeCell ref="BP203:CI204"/>
    <mergeCell ref="D205:BF205"/>
    <mergeCell ref="B203:BF203"/>
    <mergeCell ref="D204:BF204"/>
    <mergeCell ref="BH203:BO204"/>
    <mergeCell ref="B202:BF202"/>
    <mergeCell ref="BH202:BO202"/>
    <mergeCell ref="BP202:CI202"/>
    <mergeCell ref="CJ202:DC202"/>
    <mergeCell ref="B201:BF201"/>
    <mergeCell ref="BH201:BO201"/>
    <mergeCell ref="BP201:CI201"/>
    <mergeCell ref="CJ201:DC201"/>
    <mergeCell ref="B200:BF200"/>
    <mergeCell ref="BH200:BO200"/>
    <mergeCell ref="BP200:CI200"/>
    <mergeCell ref="CJ200:DC200"/>
    <mergeCell ref="B199:BF199"/>
    <mergeCell ref="BH199:BO199"/>
    <mergeCell ref="BP199:CI199"/>
    <mergeCell ref="CJ199:DC199"/>
    <mergeCell ref="B198:BF198"/>
    <mergeCell ref="BH198:BO198"/>
    <mergeCell ref="BP198:CI198"/>
    <mergeCell ref="CJ198:DC198"/>
    <mergeCell ref="B197:BF197"/>
    <mergeCell ref="BH197:BO197"/>
    <mergeCell ref="BP197:CI197"/>
    <mergeCell ref="CJ197:DC197"/>
    <mergeCell ref="A196:BG196"/>
    <mergeCell ref="BH196:BO196"/>
    <mergeCell ref="BP196:CI196"/>
    <mergeCell ref="CJ196:DC196"/>
    <mergeCell ref="A193:DC193"/>
    <mergeCell ref="A194:BO194"/>
    <mergeCell ref="BP194:CI195"/>
    <mergeCell ref="CJ194:DC195"/>
    <mergeCell ref="A195:BG195"/>
    <mergeCell ref="BH195:BO195"/>
    <mergeCell ref="B191:BF191"/>
    <mergeCell ref="BH191:BO191"/>
    <mergeCell ref="BP191:CI191"/>
    <mergeCell ref="CJ191:DC191"/>
    <mergeCell ref="B190:BF190"/>
    <mergeCell ref="BH190:BO190"/>
    <mergeCell ref="BP190:CI190"/>
    <mergeCell ref="CJ190:DC190"/>
    <mergeCell ref="D187:BF187"/>
    <mergeCell ref="BH187:BO187"/>
    <mergeCell ref="BP187:CI187"/>
    <mergeCell ref="CJ187:DC187"/>
    <mergeCell ref="D185:BF185"/>
    <mergeCell ref="BH185:BO186"/>
    <mergeCell ref="BP185:CI186"/>
    <mergeCell ref="CJ185:DC186"/>
    <mergeCell ref="D186:BF186"/>
    <mergeCell ref="B184:BF184"/>
    <mergeCell ref="BH184:BO184"/>
    <mergeCell ref="BP184:CI184"/>
    <mergeCell ref="CJ184:DC184"/>
    <mergeCell ref="D183:BF183"/>
    <mergeCell ref="BH183:BO183"/>
    <mergeCell ref="BP183:CI183"/>
    <mergeCell ref="CJ183:DC183"/>
    <mergeCell ref="D182:BF182"/>
    <mergeCell ref="BH182:BO182"/>
    <mergeCell ref="BP182:CI182"/>
    <mergeCell ref="CJ182:DC182"/>
    <mergeCell ref="D181:BF181"/>
    <mergeCell ref="BH181:BO181"/>
    <mergeCell ref="BP181:CI181"/>
    <mergeCell ref="CJ181:DC181"/>
    <mergeCell ref="D180:BF180"/>
    <mergeCell ref="BH180:BO180"/>
    <mergeCell ref="BP180:CI180"/>
    <mergeCell ref="CJ180:DC180"/>
    <mergeCell ref="D179:BF179"/>
    <mergeCell ref="BH179:BO179"/>
    <mergeCell ref="BP179:CI179"/>
    <mergeCell ref="CJ179:DC179"/>
    <mergeCell ref="D177:BF177"/>
    <mergeCell ref="BH177:BO178"/>
    <mergeCell ref="BP177:CI178"/>
    <mergeCell ref="CJ177:DC178"/>
    <mergeCell ref="D178:BF178"/>
    <mergeCell ref="B175:BF175"/>
    <mergeCell ref="BH175:BO176"/>
    <mergeCell ref="BP175:CI176"/>
    <mergeCell ref="CJ175:DC176"/>
    <mergeCell ref="B176:BF176"/>
    <mergeCell ref="B174:BF174"/>
    <mergeCell ref="BH174:BO174"/>
    <mergeCell ref="BP174:CI174"/>
    <mergeCell ref="CJ174:DC174"/>
    <mergeCell ref="D173:BF173"/>
    <mergeCell ref="BH173:BO173"/>
    <mergeCell ref="BP173:CI173"/>
    <mergeCell ref="CJ173:DC173"/>
    <mergeCell ref="D172:BF172"/>
    <mergeCell ref="BH172:BO172"/>
    <mergeCell ref="BP172:CI172"/>
    <mergeCell ref="CJ172:DC172"/>
    <mergeCell ref="BH169:BO169"/>
    <mergeCell ref="BP169:CI169"/>
    <mergeCell ref="CJ169:DC169"/>
    <mergeCell ref="B169:BF169"/>
    <mergeCell ref="D170:BF170"/>
    <mergeCell ref="BH170:BO171"/>
    <mergeCell ref="BP170:CI171"/>
    <mergeCell ref="CJ170:DC171"/>
    <mergeCell ref="D171:BF171"/>
    <mergeCell ref="BH167:BO167"/>
    <mergeCell ref="BP167:CI167"/>
    <mergeCell ref="CJ167:DC167"/>
    <mergeCell ref="D167:BF167"/>
    <mergeCell ref="D168:BF168"/>
    <mergeCell ref="BH168:BO168"/>
    <mergeCell ref="BP168:CI168"/>
    <mergeCell ref="CJ168:DC168"/>
    <mergeCell ref="CJ163:DC164"/>
    <mergeCell ref="D165:BF165"/>
    <mergeCell ref="D166:BF166"/>
    <mergeCell ref="BH165:BO166"/>
    <mergeCell ref="BP165:CI166"/>
    <mergeCell ref="CJ165:DC166"/>
    <mergeCell ref="B163:BF163"/>
    <mergeCell ref="B164:BF164"/>
    <mergeCell ref="BH163:BO164"/>
    <mergeCell ref="BP163:CI164"/>
    <mergeCell ref="A162:BG162"/>
    <mergeCell ref="BH162:BO162"/>
    <mergeCell ref="BP162:CI162"/>
    <mergeCell ref="CJ162:DC162"/>
    <mergeCell ref="A159:DC159"/>
    <mergeCell ref="A160:BO160"/>
    <mergeCell ref="BP160:CI161"/>
    <mergeCell ref="CJ160:DC161"/>
    <mergeCell ref="A161:BG161"/>
    <mergeCell ref="BH161:BO161"/>
    <mergeCell ref="AL156:BB156"/>
    <mergeCell ref="BC156:BT156"/>
    <mergeCell ref="BU156:CK156"/>
    <mergeCell ref="CL156:DC156"/>
    <mergeCell ref="AL154:BB155"/>
    <mergeCell ref="BC154:BT155"/>
    <mergeCell ref="BU154:CK155"/>
    <mergeCell ref="CL154:DC155"/>
    <mergeCell ref="B154:AC154"/>
    <mergeCell ref="AE154:AK155"/>
    <mergeCell ref="B156:AC156"/>
    <mergeCell ref="AE156:AK156"/>
    <mergeCell ref="BU153:CK153"/>
    <mergeCell ref="CL153:DC153"/>
    <mergeCell ref="B153:AC153"/>
    <mergeCell ref="AE153:AK153"/>
    <mergeCell ref="AL153:BB153"/>
    <mergeCell ref="BC153:BT153"/>
    <mergeCell ref="BU152:CK152"/>
    <mergeCell ref="BU150:CK150"/>
    <mergeCell ref="CL150:DC150"/>
    <mergeCell ref="BU151:CK151"/>
    <mergeCell ref="CL151:DC151"/>
    <mergeCell ref="CL152:DC152"/>
    <mergeCell ref="B152:AC152"/>
    <mergeCell ref="B150:AC150"/>
    <mergeCell ref="AE150:AK150"/>
    <mergeCell ref="AL150:BB150"/>
    <mergeCell ref="BC150:BT150"/>
    <mergeCell ref="AE152:AK152"/>
    <mergeCell ref="AL152:BB152"/>
    <mergeCell ref="BC152:BT152"/>
    <mergeCell ref="CL149:DC149"/>
    <mergeCell ref="D148:AC148"/>
    <mergeCell ref="AE148:AK148"/>
    <mergeCell ref="D151:AC151"/>
    <mergeCell ref="AE151:AK151"/>
    <mergeCell ref="AL151:BB151"/>
    <mergeCell ref="BC151:BT151"/>
    <mergeCell ref="AL148:BB148"/>
    <mergeCell ref="BC148:BT148"/>
    <mergeCell ref="BU146:CK147"/>
    <mergeCell ref="CL146:DC147"/>
    <mergeCell ref="BU136:CK136"/>
    <mergeCell ref="BU148:CK148"/>
    <mergeCell ref="CL148:DC148"/>
    <mergeCell ref="B149:AC149"/>
    <mergeCell ref="AE149:AK149"/>
    <mergeCell ref="AL149:BB149"/>
    <mergeCell ref="BC149:BT149"/>
    <mergeCell ref="BU149:CK149"/>
    <mergeCell ref="B146:AC146"/>
    <mergeCell ref="B147:AC147"/>
    <mergeCell ref="AE146:AK147"/>
    <mergeCell ref="AL146:BB147"/>
    <mergeCell ref="BC146:BT147"/>
    <mergeCell ref="BC145:BT145"/>
    <mergeCell ref="AE145:AK145"/>
    <mergeCell ref="AL145:BB145"/>
    <mergeCell ref="B97:AA97"/>
    <mergeCell ref="B94:AA94"/>
    <mergeCell ref="AC94:AI94"/>
    <mergeCell ref="AJ94:BB94"/>
    <mergeCell ref="BC94:BT94"/>
    <mergeCell ref="B95:AA95"/>
    <mergeCell ref="AJ97:BB97"/>
    <mergeCell ref="BC97:BT97"/>
    <mergeCell ref="B96:AA96"/>
    <mergeCell ref="AC96:AI96"/>
    <mergeCell ref="AJ98:BB98"/>
    <mergeCell ref="BC98:BT98"/>
    <mergeCell ref="AC101:AI101"/>
    <mergeCell ref="AJ101:BB101"/>
    <mergeCell ref="BC101:BT101"/>
    <mergeCell ref="AC100:AI100"/>
    <mergeCell ref="AC99:AI99"/>
    <mergeCell ref="AJ107:BB107"/>
    <mergeCell ref="BC107:BT107"/>
    <mergeCell ref="CK105:DC106"/>
    <mergeCell ref="A106:AB106"/>
    <mergeCell ref="AC106:AI106"/>
    <mergeCell ref="A107:AB107"/>
    <mergeCell ref="AC107:AI107"/>
    <mergeCell ref="BC105:BT106"/>
    <mergeCell ref="BU105:CJ106"/>
    <mergeCell ref="BU107:CJ107"/>
    <mergeCell ref="CK122:DC122"/>
    <mergeCell ref="BU122:CJ122"/>
    <mergeCell ref="AC109:AI109"/>
    <mergeCell ref="AJ109:BB109"/>
    <mergeCell ref="BC109:BT109"/>
    <mergeCell ref="BU109:BV109"/>
    <mergeCell ref="BW109:CH109"/>
    <mergeCell ref="CI109:CJ109"/>
    <mergeCell ref="A120:AI120"/>
    <mergeCell ref="AJ120:BB121"/>
    <mergeCell ref="BU128:CJ128"/>
    <mergeCell ref="CK129:DC129"/>
    <mergeCell ref="BU129:CJ129"/>
    <mergeCell ref="BC126:BT126"/>
    <mergeCell ref="BU130:CJ130"/>
    <mergeCell ref="BC130:BT130"/>
    <mergeCell ref="CL138:DC138"/>
    <mergeCell ref="CK124:DC124"/>
    <mergeCell ref="CI124:CJ124"/>
    <mergeCell ref="CL137:DC137"/>
    <mergeCell ref="BU137:CK137"/>
    <mergeCell ref="BU134:CK135"/>
    <mergeCell ref="BU125:BV125"/>
    <mergeCell ref="CK125:DC125"/>
    <mergeCell ref="CK127:DC127"/>
    <mergeCell ref="BU126:BV126"/>
    <mergeCell ref="D124:AA124"/>
    <mergeCell ref="BC138:BT138"/>
    <mergeCell ref="BU138:CK138"/>
    <mergeCell ref="B125:AA125"/>
    <mergeCell ref="AC125:AI125"/>
    <mergeCell ref="AJ125:BB125"/>
    <mergeCell ref="BC125:BT125"/>
    <mergeCell ref="A133:AK134"/>
    <mergeCell ref="BC129:BT129"/>
    <mergeCell ref="BC128:BT128"/>
    <mergeCell ref="AJ124:BB124"/>
    <mergeCell ref="BU124:BV124"/>
    <mergeCell ref="CL134:DC135"/>
    <mergeCell ref="BC134:BT135"/>
    <mergeCell ref="CK130:DC130"/>
    <mergeCell ref="BW125:CH125"/>
    <mergeCell ref="CI126:CJ126"/>
    <mergeCell ref="A132:DC132"/>
    <mergeCell ref="CK128:DC128"/>
    <mergeCell ref="BU127:CJ127"/>
    <mergeCell ref="AL134:BB135"/>
    <mergeCell ref="BC127:BT127"/>
    <mergeCell ref="CK123:DC123"/>
    <mergeCell ref="BW123:CH123"/>
    <mergeCell ref="BU123:BV123"/>
    <mergeCell ref="CK126:DC126"/>
    <mergeCell ref="BW126:CH126"/>
    <mergeCell ref="CI125:CJ125"/>
    <mergeCell ref="AJ123:BB123"/>
    <mergeCell ref="BC123:BT123"/>
    <mergeCell ref="BC122:BT122"/>
    <mergeCell ref="CI123:CJ123"/>
    <mergeCell ref="BU120:CJ121"/>
    <mergeCell ref="B126:AA126"/>
    <mergeCell ref="AC126:AI126"/>
    <mergeCell ref="AJ126:BB126"/>
    <mergeCell ref="BW124:CH124"/>
    <mergeCell ref="BC124:BT124"/>
    <mergeCell ref="AC124:AI124"/>
    <mergeCell ref="AC123:AI123"/>
    <mergeCell ref="CI110:CJ110"/>
    <mergeCell ref="CK110:DC110"/>
    <mergeCell ref="CK113:DC113"/>
    <mergeCell ref="BL113:BT113"/>
    <mergeCell ref="BU113:CJ113"/>
    <mergeCell ref="BU111:BV111"/>
    <mergeCell ref="CI111:CJ111"/>
    <mergeCell ref="CK111:DC111"/>
    <mergeCell ref="BW110:CH110"/>
    <mergeCell ref="CK115:DC115"/>
    <mergeCell ref="CK116:DC116"/>
    <mergeCell ref="CK117:DC117"/>
    <mergeCell ref="BL114:BT114"/>
    <mergeCell ref="CK112:DC112"/>
    <mergeCell ref="CK114:DC114"/>
    <mergeCell ref="BU116:CJ116"/>
    <mergeCell ref="AL139:BB139"/>
    <mergeCell ref="D138:AC138"/>
    <mergeCell ref="AE138:AK138"/>
    <mergeCell ref="BW111:CH111"/>
    <mergeCell ref="B114:BK114"/>
    <mergeCell ref="BU114:CJ114"/>
    <mergeCell ref="BU117:CJ117"/>
    <mergeCell ref="AC121:AI121"/>
    <mergeCell ref="BL112:BT112"/>
    <mergeCell ref="BU112:CJ112"/>
    <mergeCell ref="B137:AC137"/>
    <mergeCell ref="B123:AB123"/>
    <mergeCell ref="A122:AB122"/>
    <mergeCell ref="AC122:AI122"/>
    <mergeCell ref="B139:AC139"/>
    <mergeCell ref="AE139:AK139"/>
    <mergeCell ref="AJ122:BB122"/>
    <mergeCell ref="B130:BA130"/>
    <mergeCell ref="B129:BA129"/>
    <mergeCell ref="AL133:BT133"/>
    <mergeCell ref="BC139:BT139"/>
    <mergeCell ref="BU139:CK139"/>
    <mergeCell ref="AE140:AK140"/>
    <mergeCell ref="AL140:BB140"/>
    <mergeCell ref="BC140:BT140"/>
    <mergeCell ref="AJ111:BB111"/>
    <mergeCell ref="BC111:BT111"/>
    <mergeCell ref="BC137:BT137"/>
    <mergeCell ref="BL115:BT115"/>
    <mergeCell ref="BL117:BT117"/>
    <mergeCell ref="BC136:BT136"/>
    <mergeCell ref="BU115:CJ115"/>
    <mergeCell ref="BL116:BT116"/>
    <mergeCell ref="BC120:BT121"/>
    <mergeCell ref="A119:DC119"/>
    <mergeCell ref="BU133:DC133"/>
    <mergeCell ref="A121:AB121"/>
    <mergeCell ref="A135:AD135"/>
    <mergeCell ref="AE135:AK135"/>
    <mergeCell ref="CK120:DC121"/>
    <mergeCell ref="CL141:DC141"/>
    <mergeCell ref="CI108:CJ108"/>
    <mergeCell ref="CK108:DC108"/>
    <mergeCell ref="BW108:CH108"/>
    <mergeCell ref="BU141:CK141"/>
    <mergeCell ref="CL140:DC140"/>
    <mergeCell ref="BU110:BV110"/>
    <mergeCell ref="CL139:DC139"/>
    <mergeCell ref="CK109:DC109"/>
    <mergeCell ref="BU140:CK140"/>
    <mergeCell ref="CL142:DC142"/>
    <mergeCell ref="B108:AA108"/>
    <mergeCell ref="AC108:AI108"/>
    <mergeCell ref="AJ108:BB108"/>
    <mergeCell ref="BC108:BT108"/>
    <mergeCell ref="BU108:BV108"/>
    <mergeCell ref="B142:AC142"/>
    <mergeCell ref="AE142:AK142"/>
    <mergeCell ref="AL142:BB142"/>
    <mergeCell ref="BC142:BT142"/>
    <mergeCell ref="CK91:DC92"/>
    <mergeCell ref="A91:AI91"/>
    <mergeCell ref="AJ91:BB92"/>
    <mergeCell ref="BC91:BT92"/>
    <mergeCell ref="BU91:CJ92"/>
    <mergeCell ref="A92:AB92"/>
    <mergeCell ref="AC92:AI92"/>
    <mergeCell ref="BU142:CK142"/>
    <mergeCell ref="B110:AA110"/>
    <mergeCell ref="AC110:AI110"/>
    <mergeCell ref="D109:AA109"/>
    <mergeCell ref="D141:AC141"/>
    <mergeCell ref="AE141:AK141"/>
    <mergeCell ref="AL141:BB141"/>
    <mergeCell ref="BC141:BT141"/>
    <mergeCell ref="AJ110:BB110"/>
    <mergeCell ref="BC110:BT110"/>
    <mergeCell ref="BU93:CJ93"/>
    <mergeCell ref="A93:AB93"/>
    <mergeCell ref="AC93:AI93"/>
    <mergeCell ref="AJ93:BB93"/>
    <mergeCell ref="BC93:BT93"/>
    <mergeCell ref="BU98:BV98"/>
    <mergeCell ref="CI95:CJ95"/>
    <mergeCell ref="AC97:AI97"/>
    <mergeCell ref="B98:AA98"/>
    <mergeCell ref="AC98:AI98"/>
    <mergeCell ref="CI97:CJ97"/>
    <mergeCell ref="CK97:DC97"/>
    <mergeCell ref="BU97:BV97"/>
    <mergeCell ref="BW97:CH97"/>
    <mergeCell ref="B140:AC140"/>
    <mergeCell ref="B111:AA111"/>
    <mergeCell ref="AC111:AI111"/>
    <mergeCell ref="A136:AD136"/>
    <mergeCell ref="AE136:AK136"/>
    <mergeCell ref="AL136:BB136"/>
    <mergeCell ref="CK96:DC96"/>
    <mergeCell ref="BU143:CK143"/>
    <mergeCell ref="CL143:DC143"/>
    <mergeCell ref="CI98:CJ98"/>
    <mergeCell ref="A103:DC103"/>
    <mergeCell ref="A104:DC104"/>
    <mergeCell ref="AJ99:BB99"/>
    <mergeCell ref="BC99:BT99"/>
    <mergeCell ref="AJ100:BB100"/>
    <mergeCell ref="BC100:BT100"/>
    <mergeCell ref="B101:AA101"/>
    <mergeCell ref="A100:AB100"/>
    <mergeCell ref="A105:AI105"/>
    <mergeCell ref="AJ105:BB106"/>
    <mergeCell ref="B143:AC143"/>
    <mergeCell ref="AE143:AK143"/>
    <mergeCell ref="AL143:BB143"/>
    <mergeCell ref="AL138:BB138"/>
    <mergeCell ref="AE137:AK137"/>
    <mergeCell ref="AL137:BB137"/>
    <mergeCell ref="BC143:BT143"/>
    <mergeCell ref="B144:AC144"/>
    <mergeCell ref="AE144:AK144"/>
    <mergeCell ref="AL144:BB144"/>
    <mergeCell ref="BC144:BT144"/>
    <mergeCell ref="BU145:CK145"/>
    <mergeCell ref="B145:AC145"/>
    <mergeCell ref="CK93:DC93"/>
    <mergeCell ref="CK107:DC107"/>
    <mergeCell ref="CL145:DC145"/>
    <mergeCell ref="BU144:CK144"/>
    <mergeCell ref="CL144:DC144"/>
    <mergeCell ref="CI94:CJ94"/>
    <mergeCell ref="BW95:CH95"/>
    <mergeCell ref="CK98:DC98"/>
    <mergeCell ref="BW98:CH98"/>
    <mergeCell ref="BU95:BV95"/>
    <mergeCell ref="B65:BF65"/>
    <mergeCell ref="CK94:DC94"/>
    <mergeCell ref="BU94:BV94"/>
    <mergeCell ref="BW94:CH94"/>
    <mergeCell ref="BC96:BT96"/>
    <mergeCell ref="BU96:BV96"/>
    <mergeCell ref="BW96:CH96"/>
    <mergeCell ref="CI96:CJ96"/>
    <mergeCell ref="CK95:DC95"/>
    <mergeCell ref="AJ96:BB96"/>
    <mergeCell ref="D84:BF84"/>
    <mergeCell ref="B79:BF79"/>
    <mergeCell ref="B76:BF76"/>
    <mergeCell ref="AC95:AI95"/>
    <mergeCell ref="AJ95:BB95"/>
    <mergeCell ref="BC95:BT95"/>
    <mergeCell ref="B78:BF78"/>
    <mergeCell ref="BH87:BO87"/>
    <mergeCell ref="BP87:CI87"/>
    <mergeCell ref="D83:BF83"/>
    <mergeCell ref="CJ87:DC87"/>
    <mergeCell ref="B87:BF87"/>
    <mergeCell ref="BH85:BO85"/>
    <mergeCell ref="BP85:CI85"/>
    <mergeCell ref="CJ85:DC85"/>
    <mergeCell ref="BH86:BO86"/>
    <mergeCell ref="BP86:CI86"/>
    <mergeCell ref="CJ86:DC86"/>
    <mergeCell ref="BH83:BO83"/>
    <mergeCell ref="BP83:CI83"/>
    <mergeCell ref="CJ83:DC83"/>
    <mergeCell ref="CJ82:DC82"/>
    <mergeCell ref="BH84:BO84"/>
    <mergeCell ref="BP84:CI84"/>
    <mergeCell ref="CJ84:DC84"/>
    <mergeCell ref="BH80:BO80"/>
    <mergeCell ref="BP80:CI80"/>
    <mergeCell ref="CJ80:DC80"/>
    <mergeCell ref="A90:DC90"/>
    <mergeCell ref="BH81:BO81"/>
    <mergeCell ref="BP81:CI81"/>
    <mergeCell ref="CJ81:DC81"/>
    <mergeCell ref="B82:BF82"/>
    <mergeCell ref="BH82:BO82"/>
    <mergeCell ref="BP82:CI82"/>
    <mergeCell ref="BH79:BO79"/>
    <mergeCell ref="BP79:CI79"/>
    <mergeCell ref="CJ79:DC79"/>
    <mergeCell ref="B77:BF77"/>
    <mergeCell ref="BH77:BO77"/>
    <mergeCell ref="BP77:CI77"/>
    <mergeCell ref="CJ77:DC77"/>
    <mergeCell ref="BH78:BO78"/>
    <mergeCell ref="BP78:CI78"/>
    <mergeCell ref="CJ78:DC78"/>
    <mergeCell ref="BH76:BO76"/>
    <mergeCell ref="BP76:CI76"/>
    <mergeCell ref="CJ76:DC76"/>
    <mergeCell ref="D73:BF73"/>
    <mergeCell ref="BH73:BO74"/>
    <mergeCell ref="BP73:CI74"/>
    <mergeCell ref="CJ73:DC74"/>
    <mergeCell ref="B75:BF75"/>
    <mergeCell ref="BH75:BO75"/>
    <mergeCell ref="B74:BF74"/>
    <mergeCell ref="BH72:BO72"/>
    <mergeCell ref="BP72:CI72"/>
    <mergeCell ref="CJ72:DC72"/>
    <mergeCell ref="B71:BF71"/>
    <mergeCell ref="BH71:BO71"/>
    <mergeCell ref="BP71:CI71"/>
    <mergeCell ref="CJ71:DC71"/>
    <mergeCell ref="B72:BF72"/>
    <mergeCell ref="BH70:BO70"/>
    <mergeCell ref="BP70:CI70"/>
    <mergeCell ref="CJ70:DC70"/>
    <mergeCell ref="B69:BF69"/>
    <mergeCell ref="BH69:BO69"/>
    <mergeCell ref="BP69:CI69"/>
    <mergeCell ref="CJ69:DC69"/>
    <mergeCell ref="B70:BF70"/>
    <mergeCell ref="CJ66:DC67"/>
    <mergeCell ref="F67:BF67"/>
    <mergeCell ref="F68:BF68"/>
    <mergeCell ref="BH68:BO68"/>
    <mergeCell ref="BP68:CI68"/>
    <mergeCell ref="CJ68:DC68"/>
    <mergeCell ref="D66:BF66"/>
    <mergeCell ref="BH66:BO67"/>
    <mergeCell ref="BP66:CI67"/>
    <mergeCell ref="BH65:BO65"/>
    <mergeCell ref="BP65:CI65"/>
    <mergeCell ref="CJ65:DC65"/>
    <mergeCell ref="BH63:BO63"/>
    <mergeCell ref="BP63:CI63"/>
    <mergeCell ref="CJ63:DC63"/>
    <mergeCell ref="CJ64:DC64"/>
    <mergeCell ref="F63:BF63"/>
    <mergeCell ref="F64:BF64"/>
    <mergeCell ref="BH64:BO64"/>
    <mergeCell ref="BP64:CI64"/>
    <mergeCell ref="BH60:BO60"/>
    <mergeCell ref="BP60:CI60"/>
    <mergeCell ref="BP59:CI59"/>
    <mergeCell ref="CJ59:DC59"/>
    <mergeCell ref="CJ60:DC60"/>
    <mergeCell ref="D61:BF61"/>
    <mergeCell ref="BH61:BO62"/>
    <mergeCell ref="BP61:CI62"/>
    <mergeCell ref="CJ61:DC62"/>
    <mergeCell ref="F62:BF62"/>
    <mergeCell ref="B60:BF60"/>
    <mergeCell ref="A59:BG59"/>
    <mergeCell ref="CJ57:DC58"/>
    <mergeCell ref="A58:BG58"/>
    <mergeCell ref="BH58:BO58"/>
    <mergeCell ref="B55:AD55"/>
    <mergeCell ref="A57:BO57"/>
    <mergeCell ref="BP57:CI58"/>
    <mergeCell ref="BW55:CH55"/>
    <mergeCell ref="CI55:CJ55"/>
    <mergeCell ref="CK55:DC55"/>
    <mergeCell ref="AF55:AL55"/>
    <mergeCell ref="AM55:BE55"/>
    <mergeCell ref="BF55:BT55"/>
    <mergeCell ref="BH59:BO59"/>
    <mergeCell ref="CK54:DC54"/>
    <mergeCell ref="B54:AD54"/>
    <mergeCell ref="AF54:AL54"/>
    <mergeCell ref="AM54:BE54"/>
    <mergeCell ref="BF54:BT54"/>
    <mergeCell ref="BU54:BV54"/>
    <mergeCell ref="BW54:CH54"/>
    <mergeCell ref="CI54:CJ54"/>
    <mergeCell ref="BU55:BV55"/>
    <mergeCell ref="BU53:BV53"/>
    <mergeCell ref="BW53:CH53"/>
    <mergeCell ref="CI53:CJ53"/>
    <mergeCell ref="CK53:DC53"/>
    <mergeCell ref="B53:AD53"/>
    <mergeCell ref="AF53:AL53"/>
    <mergeCell ref="AM53:BE53"/>
    <mergeCell ref="BF53:BT53"/>
    <mergeCell ref="BW52:CH52"/>
    <mergeCell ref="CI52:CJ52"/>
    <mergeCell ref="CK52:DC52"/>
    <mergeCell ref="AF52:AL52"/>
    <mergeCell ref="AM52:BE52"/>
    <mergeCell ref="BF52:BT52"/>
    <mergeCell ref="B52:AE52"/>
    <mergeCell ref="BU51:BV51"/>
    <mergeCell ref="BW51:CH51"/>
    <mergeCell ref="CI51:CJ51"/>
    <mergeCell ref="CK51:DC51"/>
    <mergeCell ref="B51:AD51"/>
    <mergeCell ref="AF51:AL51"/>
    <mergeCell ref="AM51:BE51"/>
    <mergeCell ref="BF51:BT51"/>
    <mergeCell ref="BU52:BV52"/>
    <mergeCell ref="BU50:BV50"/>
    <mergeCell ref="BW50:CH50"/>
    <mergeCell ref="CI50:CJ50"/>
    <mergeCell ref="CK50:DC50"/>
    <mergeCell ref="B50:AD50"/>
    <mergeCell ref="AF50:AL50"/>
    <mergeCell ref="AM50:BE50"/>
    <mergeCell ref="BF50:BT50"/>
    <mergeCell ref="BU49:BV49"/>
    <mergeCell ref="BW49:CH49"/>
    <mergeCell ref="CI49:CJ49"/>
    <mergeCell ref="CK49:DC49"/>
    <mergeCell ref="B49:AD49"/>
    <mergeCell ref="AF49:AL49"/>
    <mergeCell ref="AM49:BE49"/>
    <mergeCell ref="BF49:BT49"/>
    <mergeCell ref="BU48:BV48"/>
    <mergeCell ref="BW48:CH48"/>
    <mergeCell ref="CI48:CJ48"/>
    <mergeCell ref="CK48:DC48"/>
    <mergeCell ref="B48:AD48"/>
    <mergeCell ref="AF48:AL48"/>
    <mergeCell ref="AM48:BE48"/>
    <mergeCell ref="BF48:BT48"/>
    <mergeCell ref="BU47:BV47"/>
    <mergeCell ref="BW47:CH47"/>
    <mergeCell ref="CI47:CJ47"/>
    <mergeCell ref="CK47:DC47"/>
    <mergeCell ref="B47:AD47"/>
    <mergeCell ref="AF47:AL47"/>
    <mergeCell ref="AM47:BE47"/>
    <mergeCell ref="BF47:BT47"/>
    <mergeCell ref="BU46:BV46"/>
    <mergeCell ref="BW46:CH46"/>
    <mergeCell ref="CI46:CJ46"/>
    <mergeCell ref="CK46:DC46"/>
    <mergeCell ref="B46:AD46"/>
    <mergeCell ref="AF46:AL46"/>
    <mergeCell ref="AM46:BE46"/>
    <mergeCell ref="BF46:BT46"/>
    <mergeCell ref="BW45:CH45"/>
    <mergeCell ref="CI45:CJ45"/>
    <mergeCell ref="CK45:DC45"/>
    <mergeCell ref="B45:AD45"/>
    <mergeCell ref="AF45:AL45"/>
    <mergeCell ref="AM45:BE45"/>
    <mergeCell ref="BF45:BT45"/>
    <mergeCell ref="B44:AD44"/>
    <mergeCell ref="AF44:AL44"/>
    <mergeCell ref="AM44:BE44"/>
    <mergeCell ref="BF44:BT44"/>
    <mergeCell ref="BU44:BV44"/>
    <mergeCell ref="BU45:BV45"/>
    <mergeCell ref="AF42:AL42"/>
    <mergeCell ref="BW44:CH44"/>
    <mergeCell ref="CI44:CJ44"/>
    <mergeCell ref="CK44:DC44"/>
    <mergeCell ref="A43:AE43"/>
    <mergeCell ref="AF43:AL43"/>
    <mergeCell ref="AM43:BE43"/>
    <mergeCell ref="BF43:BT43"/>
    <mergeCell ref="BU43:CJ43"/>
    <mergeCell ref="CK43:DC43"/>
    <mergeCell ref="BH36:BO36"/>
    <mergeCell ref="BP36:CI36"/>
    <mergeCell ref="CJ36:DC36"/>
    <mergeCell ref="A40:DC40"/>
    <mergeCell ref="A41:AL41"/>
    <mergeCell ref="AM41:BE42"/>
    <mergeCell ref="BF41:BT42"/>
    <mergeCell ref="BU41:CJ42"/>
    <mergeCell ref="CK41:DC42"/>
    <mergeCell ref="A42:AE42"/>
    <mergeCell ref="A31:BG31"/>
    <mergeCell ref="BH33:BO33"/>
    <mergeCell ref="BP33:CI33"/>
    <mergeCell ref="CJ33:DC33"/>
    <mergeCell ref="B33:BF33"/>
    <mergeCell ref="B37:BF37"/>
    <mergeCell ref="BH37:BO37"/>
    <mergeCell ref="BP37:CI37"/>
    <mergeCell ref="CJ37:DC37"/>
    <mergeCell ref="B36:BF36"/>
    <mergeCell ref="B35:BF35"/>
    <mergeCell ref="BH34:BO35"/>
    <mergeCell ref="BP34:CI35"/>
    <mergeCell ref="CI24:CJ24"/>
    <mergeCell ref="BU25:BV25"/>
    <mergeCell ref="BW25:CH25"/>
    <mergeCell ref="CI25:CJ25"/>
    <mergeCell ref="AM28:BE28"/>
    <mergeCell ref="BF28:BT28"/>
    <mergeCell ref="CJ34:DC35"/>
    <mergeCell ref="BW22:CH22"/>
    <mergeCell ref="CI22:CJ22"/>
    <mergeCell ref="BU23:BV23"/>
    <mergeCell ref="BW23:CH23"/>
    <mergeCell ref="CI23:CJ23"/>
    <mergeCell ref="D34:BF34"/>
    <mergeCell ref="CJ30:DC31"/>
    <mergeCell ref="BP30:CI31"/>
    <mergeCell ref="BH31:BO31"/>
    <mergeCell ref="A30:BO30"/>
    <mergeCell ref="CK28:DC28"/>
    <mergeCell ref="BU28:BV28"/>
    <mergeCell ref="BW28:CH28"/>
    <mergeCell ref="B27:AD27"/>
    <mergeCell ref="AF27:AL27"/>
    <mergeCell ref="BU27:BV27"/>
    <mergeCell ref="BW27:CH27"/>
    <mergeCell ref="CI27:CJ27"/>
    <mergeCell ref="CI28:CJ28"/>
    <mergeCell ref="AF28:AL28"/>
    <mergeCell ref="AM27:BE27"/>
    <mergeCell ref="BF27:BT27"/>
    <mergeCell ref="CK25:DC25"/>
    <mergeCell ref="AF26:AL26"/>
    <mergeCell ref="AM26:BE26"/>
    <mergeCell ref="BF26:BT26"/>
    <mergeCell ref="CK26:DC26"/>
    <mergeCell ref="CK27:DC27"/>
    <mergeCell ref="BW26:CH26"/>
    <mergeCell ref="CI26:CJ26"/>
    <mergeCell ref="BU26:BV26"/>
    <mergeCell ref="B25:AD25"/>
    <mergeCell ref="AF25:AL25"/>
    <mergeCell ref="AM25:BE25"/>
    <mergeCell ref="BF25:BT25"/>
    <mergeCell ref="CK23:DC23"/>
    <mergeCell ref="D24:AD24"/>
    <mergeCell ref="AF24:AL24"/>
    <mergeCell ref="AM24:BE24"/>
    <mergeCell ref="BF24:BT24"/>
    <mergeCell ref="CK24:DC24"/>
    <mergeCell ref="BU24:BV24"/>
    <mergeCell ref="BW24:CH24"/>
    <mergeCell ref="D23:AD23"/>
    <mergeCell ref="AF23:AL23"/>
    <mergeCell ref="AM23:BE23"/>
    <mergeCell ref="BF23:BT23"/>
    <mergeCell ref="CK19:DC20"/>
    <mergeCell ref="AF21:AL21"/>
    <mergeCell ref="AM21:BE21"/>
    <mergeCell ref="BF21:BT21"/>
    <mergeCell ref="CK21:DC21"/>
    <mergeCell ref="AF22:AL22"/>
    <mergeCell ref="AM22:BE22"/>
    <mergeCell ref="BF22:BT22"/>
    <mergeCell ref="CI21:CJ21"/>
    <mergeCell ref="BU22:BV22"/>
    <mergeCell ref="AF18:AL18"/>
    <mergeCell ref="AF19:AL20"/>
    <mergeCell ref="AM19:BE20"/>
    <mergeCell ref="BF19:BT20"/>
    <mergeCell ref="BU19:BV20"/>
    <mergeCell ref="BW19:CH20"/>
    <mergeCell ref="AM18:BE18"/>
    <mergeCell ref="BF18:BT18"/>
    <mergeCell ref="D21:AD21"/>
    <mergeCell ref="D20:AE20"/>
    <mergeCell ref="D19:AD19"/>
    <mergeCell ref="B18:AD18"/>
    <mergeCell ref="D22:AD22"/>
    <mergeCell ref="BU15:CJ16"/>
    <mergeCell ref="BU18:BV18"/>
    <mergeCell ref="CI18:CJ18"/>
    <mergeCell ref="BW18:CH18"/>
    <mergeCell ref="BU17:CJ17"/>
    <mergeCell ref="CK17:DC17"/>
    <mergeCell ref="A16:AE16"/>
    <mergeCell ref="AM15:BE16"/>
    <mergeCell ref="AF16:AL16"/>
    <mergeCell ref="A15:AL15"/>
    <mergeCell ref="A17:AE17"/>
    <mergeCell ref="AF17:AL17"/>
    <mergeCell ref="AM17:BE17"/>
    <mergeCell ref="CK15:DC16"/>
    <mergeCell ref="BF17:BT17"/>
    <mergeCell ref="CU10:DC11"/>
    <mergeCell ref="A11:BM11"/>
    <mergeCell ref="A32:BG32"/>
    <mergeCell ref="BH32:BO32"/>
    <mergeCell ref="BP32:CI32"/>
    <mergeCell ref="CJ32:DC32"/>
    <mergeCell ref="CL12:DC12"/>
    <mergeCell ref="A14:DC14"/>
    <mergeCell ref="CK18:DC18"/>
    <mergeCell ref="BF15:BT16"/>
    <mergeCell ref="N7:BU7"/>
    <mergeCell ref="CL7:DC7"/>
    <mergeCell ref="CK22:DC22"/>
    <mergeCell ref="BU21:BV21"/>
    <mergeCell ref="BW21:CH21"/>
    <mergeCell ref="CL8:DC8"/>
    <mergeCell ref="S9:BU9"/>
    <mergeCell ref="CL9:DC9"/>
    <mergeCell ref="BA10:BU10"/>
    <mergeCell ref="CL10:CT11"/>
    <mergeCell ref="BU1:DC1"/>
    <mergeCell ref="B26:AE26"/>
    <mergeCell ref="B155:AD155"/>
    <mergeCell ref="A2:DC2"/>
    <mergeCell ref="BB3:BD3"/>
    <mergeCell ref="CL4:DC4"/>
    <mergeCell ref="CL5:DC5"/>
    <mergeCell ref="CL6:CQ6"/>
    <mergeCell ref="CR6:CW6"/>
    <mergeCell ref="CX6:DC6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r:id="rId1"/>
  <rowBreaks count="5" manualBreakCount="5">
    <brk id="38" max="255" man="1"/>
    <brk id="88" max="255" man="1"/>
    <brk id="130" max="255" man="1"/>
    <brk id="157" max="255" man="1"/>
    <brk id="2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rudenko</cp:lastModifiedBy>
  <cp:lastPrinted>2011-03-01T13:52:02Z</cp:lastPrinted>
  <dcterms:created xsi:type="dcterms:W3CDTF">2003-08-18T08:19:16Z</dcterms:created>
  <dcterms:modified xsi:type="dcterms:W3CDTF">2011-03-11T09:51:41Z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